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595" windowHeight="7830" tabRatio="900" activeTab="0"/>
  </bookViews>
  <sheets>
    <sheet name="Bilgilendirme" sheetId="1" r:id="rId1"/>
    <sheet name="Teknik Şartname" sheetId="2" r:id="rId2"/>
    <sheet name="Firma Bilgi Formu" sheetId="3" r:id="rId3"/>
    <sheet name="Yanıt Formu" sheetId="4" r:id="rId4"/>
    <sheet name="Bids 1" sheetId="5" r:id="rId5"/>
    <sheet name="Bids 2" sheetId="6" r:id="rId6"/>
    <sheet name="Bids 3" sheetId="7" r:id="rId7"/>
  </sheets>
  <definedNames>
    <definedName name="YesNo">#REF!</definedName>
  </definedNames>
  <calcPr fullCalcOnLoad="1"/>
</workbook>
</file>

<file path=xl/sharedStrings.xml><?xml version="1.0" encoding="utf-8"?>
<sst xmlns="http://schemas.openxmlformats.org/spreadsheetml/2006/main" count="595" uniqueCount="261">
  <si>
    <t>Kuştepe-Dolapdere-Santral-K.Çekmece</t>
  </si>
  <si>
    <t>Kuştepe-Dolapdere-Santral-500 Evler</t>
  </si>
  <si>
    <t>Dolapdere-Santral-B.Çekmece</t>
  </si>
  <si>
    <t>Kuştepe-Dolapdere-Kocamustafapaşa</t>
  </si>
  <si>
    <t>Dolapdere-Santral-Sarıyer</t>
  </si>
  <si>
    <t>Kuştepe-Acıbadem</t>
  </si>
  <si>
    <t>Dolapdere-Kuştepe-Küçükyalı</t>
  </si>
  <si>
    <t>Kuştepe-Pendik</t>
  </si>
  <si>
    <t>Kuştepe-Taksim</t>
  </si>
  <si>
    <t>Dolapdere-Kuştepe-Maslak</t>
  </si>
  <si>
    <t>Dolapdere-Santral-Ümraniye</t>
  </si>
  <si>
    <t>Santral-Rumeli Hisarüstü</t>
  </si>
  <si>
    <t>Santral-Kuştepe-Çekmeköy</t>
  </si>
  <si>
    <t>Kuştepe-Santral-Bahçeköy</t>
  </si>
  <si>
    <t>Santral-Beşiktaş</t>
  </si>
  <si>
    <t>Santral-Beylikdüzü</t>
  </si>
  <si>
    <t>Santral-Mecidiyeköy</t>
  </si>
  <si>
    <t>Santral-Bostancı Sahil</t>
  </si>
  <si>
    <t>Kuştepe-Dolapdere-Santral-Mimaroba</t>
  </si>
  <si>
    <t>Santral-Kuştepe-Beykoz</t>
  </si>
  <si>
    <t>Santral-Dolapdere-Ortaköy</t>
  </si>
  <si>
    <t>Santral-İdealtepe</t>
  </si>
  <si>
    <t>Santral-Kuştepe-Etiler</t>
  </si>
  <si>
    <t>Santral-Dolapdere-Kartal</t>
  </si>
  <si>
    <t>Temizlik Personel Servisleri Günlük Fiyat Teklifi</t>
  </si>
  <si>
    <t>KM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</si>
  <si>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</si>
  <si>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</si>
  <si>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</si>
  <si>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</si>
  <si>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</si>
  <si>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</si>
  <si>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</si>
  <si>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</si>
  <si>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</si>
  <si>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</si>
  <si>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</si>
  <si>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</si>
  <si>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</si>
  <si>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</si>
  <si>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</si>
  <si>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</si>
  <si>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</si>
  <si>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</si>
  <si>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</si>
  <si>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</si>
  <si>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</si>
  <si>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</si>
  <si>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</si>
  <si>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</si>
  <si>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</si>
  <si>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</si>
  <si>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</si>
  <si>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</si>
  <si>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Santral-Dolapdere</t>
  </si>
  <si>
    <t>Santral-Kuştepe</t>
  </si>
  <si>
    <t>Santral-Halıcıoğlu</t>
  </si>
  <si>
    <t>Kuştepe-Trump Tower</t>
  </si>
  <si>
    <t>Dolapdere-Pangaltı</t>
  </si>
  <si>
    <t>Dolapdere-Kuştepe</t>
  </si>
  <si>
    <t>#S01</t>
  </si>
  <si>
    <t>#S02</t>
  </si>
  <si>
    <t>#S03</t>
  </si>
  <si>
    <t>#S04</t>
  </si>
  <si>
    <t>#S05</t>
  </si>
  <si>
    <t>#S06</t>
  </si>
  <si>
    <t>#S07</t>
  </si>
  <si>
    <t>#S08</t>
  </si>
  <si>
    <t>#S09</t>
  </si>
  <si>
    <t>#S10</t>
  </si>
  <si>
    <t>#S11</t>
  </si>
  <si>
    <t>#S12</t>
  </si>
  <si>
    <t>#S13</t>
  </si>
  <si>
    <t>#S14</t>
  </si>
  <si>
    <t>#S15</t>
  </si>
  <si>
    <t>#S16</t>
  </si>
  <si>
    <t>Firmanızın ticari unvanı nedir?</t>
  </si>
  <si>
    <t>Firmanızın yasal adresi nedir?</t>
  </si>
  <si>
    <t>-</t>
  </si>
  <si>
    <t>Vermiş olduğunuz fiyatları sözleşme imza tarihi itibariyle ne süreyle sabit tutmayı taahhüt ediyorsunuz?</t>
  </si>
  <si>
    <t>Üniversite'nin kabul ettiği tüm iş sağlığı ve güvenliği normlarını kabul ediyor musunuz?</t>
  </si>
  <si>
    <t>Üniversite tarafından talep edilecek olan her türlü sigortayı sözleşme süresince yaptırmayı kabul ediyor musunuz?</t>
  </si>
  <si>
    <t>Araçların ortalama yaşı nedir?</t>
  </si>
  <si>
    <t>Araç bakım &amp; onarımdayken kaç saat içerisinde yerine araç sağlamayı taahhüt ediyorsunuz?</t>
  </si>
  <si>
    <t>Araç bakım &amp; onarım işlemlerini kendi bünyenizde de yaptırıyor musunuz?</t>
  </si>
  <si>
    <t>Dışarıya yaptırdığınız bakım &amp; onarım işlemleri nelerdir?</t>
  </si>
  <si>
    <t>Üniversite'nin daha büyük araçlar istemesi durumunda bu araçları sağlayabilir misiniz?</t>
  </si>
  <si>
    <t>Filonuzdaki araçlarda kullandığınız dizel ve benzin oranı nedir?</t>
  </si>
  <si>
    <t>Araçlarınızı satın mı alıyorsunuz kiralıyor musunuz?</t>
  </si>
  <si>
    <t>Firmanız ile sözleşme imzalanması halinde, Üniversite için atanacak hizmet personeli kimdir, ulaşım sektöründeki tecrübesi nedir?</t>
  </si>
  <si>
    <t>Söz konusu iş kapsamı toplam iş hacminizin yüzde kaçını oluşturacak?</t>
  </si>
  <si>
    <t>Filonuzdeki şoförlerin geçmişleriyle ilgili kontrolleri hangi yöntem ile yapıyorsunuz?</t>
  </si>
  <si>
    <t>Bir rut içerisinde tam zamanında servis noktasına varma yüzdeniz nedir?</t>
  </si>
  <si>
    <t>Filonuzdaki şoförlerin firmanızdaki ortalama hizmet yılı nedir?</t>
  </si>
  <si>
    <t>Bir aracınız ortalama yılda kaç kilometre yapıyor?</t>
  </si>
  <si>
    <t>Şu an hangi büyükşehirlerde hizmet veriyorsunuz?</t>
  </si>
  <si>
    <t>Firmanız şu an herhangi bir davada davalı pozisyonunda mı?</t>
  </si>
  <si>
    <t>Her bir yakıt tipi için kilometre başına harcadığınız ortalama yakıt miktarı nedir?</t>
  </si>
  <si>
    <t>Kilometre başına bakım bedeliniz nedir?</t>
  </si>
  <si>
    <t>Tüm müşterilerinize verdiğiniz hizmet kapsamında günde toplam kaç rutta hizmet verdiğinizi belirtiniz.</t>
  </si>
  <si>
    <t>Toplam iş hacminizi düşündüğünüzde günde toplam kaç yolcu taşıdığınızı belirtiniz.</t>
  </si>
  <si>
    <t>Güvenli sürüş teknikleri kapsamında kullandığınız kendi iç prosedürünüzü bizle paylaşınız.</t>
  </si>
  <si>
    <t>Geçtiğimiz 12 ay içerisinde tarafınıza açılan toplam dava sayısı nedir?</t>
  </si>
  <si>
    <t xml:space="preserve">Yüklenici firma bu sözleşmede belirtilen araçların yola ve yolcu taşımaya uygun olduğunu peşinen kabul ve taahhüt eder. </t>
  </si>
  <si>
    <t>Yüklenici firma bu sözleşmede belirtilen taşıma hizmeti verdiği aracın yola ve yolcu taşımaya elverişli olmadığını sefer başlamadan farkettiğinde veya araç yolcu taşıma sırasında bozulduğunda, firma aynı vasıfta bir aracı zaman kaybetmeden aynı gün içinde Üniversitenin hizmetine tahsis etmekle yükümlüdür.</t>
  </si>
  <si>
    <t xml:space="preserve">Yüklenici firma sözleşme konusu borcunu ifa ederken kullanacağı araçları marka, model, plaka, teknik özellikleri ve konfor bilgileri ile birlikte Üniversite'nin onayına sunacaktır. </t>
  </si>
  <si>
    <t>Yüklenici firma araç plakası ile birlikte aracı kullanacak kişileri de Üniversite'nin onayına sunacaktır.</t>
  </si>
  <si>
    <t xml:space="preserve">Yüklenici firma herhangi bir hak, alacak ve tazminat talep etmeksizin servis yüklenici araç ve şoförü değiştirmeyi, onun yerine Üniversitenin onaylayacağı araç ve şoförü 5 gün içinde görevlendirmeyi kabul eder. </t>
  </si>
  <si>
    <t xml:space="preserve">Yüklenici firma çalıştırdığı şoförlere, Üniversitede bulundurduğu yetkililere tüm haklarını düzenli olarak ödemekle yükümlüdür. </t>
  </si>
  <si>
    <t xml:space="preserve">Tüm servis araçlarında mümkün olan en görünür şekilde Üniversiteye ait İSTANBUL BİLGİ ÜNİVERSİTESİ yazısı ve logosunu bulundurmak zorundadır. </t>
  </si>
  <si>
    <t>Sözleşme imzalandıktan sonra ortaya çıkacak durumlar göz önüne alınarak Üniversite tek taraflı olarak aynı koşullarda yeni araç eklenmesini, ilgili güzergahtaki aracın kaldırılmasını, güzergahların uzatılmasını- kısaltılmasını isteyebilir.</t>
  </si>
  <si>
    <t xml:space="preserve">Filonun şehiriçi veya şehirdışı yollarda öğrenci servisi olarak çalışabilmesi için gerekli tüm yasal izinlerin alınmasından yüklenici firma sorumludur. </t>
  </si>
  <si>
    <t xml:space="preserve">Yüklenici firma personeli Görev ve Sorumluluklar, İleri Sürüş Teknikleri , İlkyardım, İletişim eğitimlerine tabi tutacaktır. </t>
  </si>
  <si>
    <t>Yüklenici firma araçlarını ve personelini haberli ve habersiz olarak denetleyecektir.</t>
  </si>
  <si>
    <t xml:space="preserve">Verilen hizmetlerin kalitesinin arttırılması için yılda 2 kez anket düzenlenip Üniversite ile birlikte değerlendirilecektir. </t>
  </si>
  <si>
    <t>Yüklenici firma tarafından her araç için alınması zorunlu yol belgeleri işe başlama tarihinden itibaren 15 gün içinde alınarak Üniversiteye ibraz edilecektir.</t>
  </si>
  <si>
    <t>Firma soğuk, sıcak, yağışlı her türlü hava koşullarına uygun olacak şekilde öğrencilerin can güvenliğini sağlamak için araç ve gereç (zincir, takoz, yangın tüpü, ilkyardım çantası vb., ) teçhizatı hazır bulunduracak ve hava şartlarına uygun lastik değişimi, araç bakımını yapacaktır.</t>
  </si>
  <si>
    <t>Yüklenici tarafından işin ifası için tahsis edilen personelin tüm ücret, prim ve SSK primleri yüklenicinin sorumluluğundadır.</t>
  </si>
  <si>
    <t>Tüm araçların yol ve köprü geçiş giderleri yükleniciye aittir.</t>
  </si>
  <si>
    <t>Tüm araçların ısıtma, havalandırma ve klima sistemleri çalışır halde olacak, arıza halinde derhal giderilecektir.</t>
  </si>
  <si>
    <t>Koltuk başlık örtüleri daima temiz ve düzenli bulunacak ve haftada en az 1 defa olmak üzere dezenfekte edilecektir.</t>
  </si>
  <si>
    <t xml:space="preserve">Servis araçlarında ilkyardım seti ve yangın söndürme tüpü olacaktır. </t>
  </si>
  <si>
    <t xml:space="preserve">Araçlarda "Araçların imal, tadil ve montajı hakkında yönetmelik" ile "Karayolları Trafik Yönetmeliği"nde belirtilen standart ve sayıda araç gereçler her zaman kullanılabilir durumda bulundurulacaktır. </t>
  </si>
  <si>
    <t>Servis araçlarının fenni muayeneleri ve emisyon gazı ölçümleri yapılmış olmalıdır.</t>
  </si>
  <si>
    <t xml:space="preserve">Koltukları kırık, camları kırık, kaloriferleri, havalandırması, kapıları bozuk araçlarla servis yapılamaz. </t>
  </si>
  <si>
    <t xml:space="preserve">Şehiriçi taşımacılıkta kullanılan araçlarla servis yapılamaz. Karoser değişmiş yeni görünümlü araçlarda model şartı aranır. </t>
  </si>
  <si>
    <t xml:space="preserve">Kasım-Mart ayları arası kar lastiği ve karlı havalarda tincir takmak zorunludur. </t>
  </si>
  <si>
    <t>Araç modelleri her yıl sözleşmede belirtilen model uygunluğuna göre arttırılarak yükseltilmelidir.</t>
  </si>
  <si>
    <t>Araçların yağ, yakıt, su gibi ikmalleri servis esnasında kati suretle yapılmayacak, araçlar durdurulmayacak, bu gibi ikmaller seferden önce yapılmış olacaktır.</t>
  </si>
  <si>
    <t>Kirli ve bakımsız araçlar sefere sokulmayacak, araçların iç ve dış temizlikleri günlük olarak yapılacaktır. İç ve dış temizlik tamamen yüklenici firmaya aittir.</t>
  </si>
  <si>
    <t xml:space="preserve">Araçlarda şoför ve yolcuların sigara içmesi yasaktır. </t>
  </si>
  <si>
    <t>Araçlar belirlenen güzergah ve saatlerin dışına çıkamazlar. Öğrenciyi son durağına kadar götürmek zorundadırlar.</t>
  </si>
  <si>
    <t xml:space="preserve">Servis araçlarında radyo, teyp, televizyon yayını yapılmaz. </t>
  </si>
  <si>
    <t xml:space="preserve">Bu işte çalışacak şoförler an az 3 yıllık geçerli sürücü belgesine sahip olacaktır. </t>
  </si>
  <si>
    <t>Yüklenici firma ve personeli mesai saatleri içinde veya haricinde Üniversite çalışanlarıyla hiçbir zaman gereksiz konuşma ve tartışmaya girmeyecektir.</t>
  </si>
  <si>
    <t>Araç sürücüleri tek tip kıyafetle ütülü gömlek, pantolon, ceket, kravat, boyalı ayakkabı giyecekler, yazlık ve kışlık kıyafet uygulaması yapılacaktır.</t>
  </si>
  <si>
    <t>Günlük sakal traşı yapılmış olacak, düzenli olarak da saç traşları yapılacak ve saçlar taralı şekile işe geleceklerdir.</t>
  </si>
  <si>
    <t>Tüm araçlarda GPRS sistemi bulunacaktır. Bu konudaki masraflar yüklenici firmaya aittir. Bu sistemden çıkan raporlar her ay sonunda Üniversite'ye teslim edilecektir.</t>
  </si>
  <si>
    <t xml:space="preserve">Cep telefonu ile araç takibi yapılabilir olmalıdır. </t>
  </si>
  <si>
    <t xml:space="preserve">Şoförler TCK 403,404, 414, 415, 416, 418, 429, 430, 431, 432, 435, 436 ve 527 nci maddelerde belirtilen suçlardan hüküm giymemiş olacaklardır. </t>
  </si>
  <si>
    <t xml:space="preserve">Şoförler son beş yıl içinde bilinçli taksirli olarak ölümlü trafik kazalarına karışmamış olacak, alkollü araç kullanma ve hız kurallarının ihlali nedeniyle sürücü belgeleri geri alınmamış olacaktır. </t>
  </si>
  <si>
    <t>Yıllık Tüfe-Üfe ortalaması değerinin (Tüfe+Üfe/2) 2/3 oranı sonucunda hesaplanan oran yılda 1 defa olmak üzere karşılıklı mutabakat ile mevcut taşıma fiyatına ilave edilecektir.</t>
  </si>
  <si>
    <t>TEKNİK ŞARTNAME</t>
  </si>
  <si>
    <t>Üniversite ring servisleri dahil tüm araçların, kalkış mahali ve saatleri, gidiş ve dönüşlerde takip edeceği güzergahları ve dönüş saatlerini tek taraflı olarak belirlemekte ve değiştirmekte sertbesttir.</t>
  </si>
  <si>
    <t xml:space="preserve">Yüklenici firma servis verdiği tüm araçların tüm yasal gerekliliklerini eksiksiz yerine getirmekle yükümlüdür. </t>
  </si>
  <si>
    <t>Öğrenci veya diğer yolcuların araçlarda unuttuğu her türlü malzeme aynı gün içinde veya bir sonraki gün tutanakla Üniversite'ye teslim edilecektir.</t>
  </si>
  <si>
    <t>Firma Üniversite'ye ait üç kampüste tam zamanlı birer yüklenici temsilcisi bulundurmayı kabul eder.</t>
  </si>
  <si>
    <t>Tüm araçların (hizmet verene ait olsun olmasın) karayolları zorunlu mali sorumluluk sigortaları yaptırılmış olacak ve poliçelerin birer sureti Üniversite'ye sözleşme başlangıcıyla ibraz edilecektir.</t>
  </si>
  <si>
    <t>Öğrenci ring servislerinde herhangi bir sorun olmaması için Yüklenici firma yedek sayıda araç bulunduracaktır.</t>
  </si>
  <si>
    <t xml:space="preserve">Yüklenici firma araç işletenin sorumluluğuna sahip olup,  Üniversite'ye, öğrencilere ve diğer kişilere karşı kusursuz sorumluluk hükümleri gereğince sorumludur. </t>
  </si>
  <si>
    <t>Firmanızda bordrolu çalışan toplam mavi yaka ve beyaz yaka personel adedi nedir?</t>
  </si>
  <si>
    <t>FİRMA DETAYLARI</t>
  </si>
  <si>
    <t>FİYAT &amp; TEKLİF KOŞULLARI</t>
  </si>
  <si>
    <t>SİGORTALAR &amp; İŞ SAĞLIĞI VE GÜVENLİĞİ</t>
  </si>
  <si>
    <t>Tüm saha operasyonunuzu toplam kaç adet araç ile yürütüyorsunuz?</t>
  </si>
  <si>
    <t>Ortalama araç koltuk kapasiteniz nedir?</t>
  </si>
  <si>
    <t>Araçlarınızdaki akaryakıt tipi nedir?</t>
  </si>
  <si>
    <t>KAPASİTE &amp; OPERASYON DETAYLARI</t>
  </si>
  <si>
    <t>Filonuzdaki araçlar özmal ve şoförler bordrolu mu yoksa sözleşmeli mi?</t>
  </si>
  <si>
    <t>Akaryakıt maliyetini firmalara nasıl yansıtıyorsunuz? Akaryakıttaki değişimleri sözleşmelerinize yansıtıyor musunuz?</t>
  </si>
  <si>
    <t>Bir rotadaki ortalama yolcu sayınız nedir?</t>
  </si>
  <si>
    <t>HUKUKİ &amp; YASAL DURUM</t>
  </si>
  <si>
    <t>REFERANSLAR &amp; ÖDÜLLER &amp; SERTİFİKALAR</t>
  </si>
  <si>
    <t>Firmanızın almış olduğu kalite sertifikasyonları ve ödülleri paylaşınız.</t>
  </si>
  <si>
    <t>Hizmet verecek olan tüm araçların en az 2014 model olması zorunludur.</t>
  </si>
  <si>
    <t>FİRMA BİLGİ FORMU - SORULAR</t>
  </si>
  <si>
    <t>FİRMA BİLGİ FORMU - YANITLAR</t>
  </si>
  <si>
    <t>EVET            HAYIR</t>
  </si>
  <si>
    <t>Sizle paylaştığımızdan farklı bir optimizasyonla kendi fiyat tablonuzu paylaşmayı kabul ediyor musunuz?</t>
  </si>
  <si>
    <t>DİZEL           BENZİN</t>
  </si>
  <si>
    <t>ÖZMAL        KİRALAMA</t>
  </si>
  <si>
    <t>ÖZMAL        SÖZLEŞMELİ</t>
  </si>
  <si>
    <t>Firmanız piyasada başka bir Üniversite'ye veya eğitim kurumuna aynı kapsamda hizmet veriyor mu? En az 3 kurumsal referansınızı paylaşınız.</t>
  </si>
  <si>
    <t>Firma adı:</t>
  </si>
  <si>
    <t>İlgili kişi:</t>
  </si>
  <si>
    <t>Unvan:</t>
  </si>
  <si>
    <t>Cep no:</t>
  </si>
  <si>
    <t>Telefon no:</t>
  </si>
  <si>
    <t>Sözleşme süresi:</t>
  </si>
  <si>
    <t>İşin niteliği:</t>
  </si>
  <si>
    <t>Araçların arızalanması halinde en geç 20 dakika içinde yeni bir araç tahsis edilecektir.</t>
  </si>
  <si>
    <t>İhale</t>
  </si>
  <si>
    <t>Bilgiler</t>
  </si>
  <si>
    <t>Destinasyon</t>
  </si>
  <si>
    <t>Rut</t>
  </si>
  <si>
    <t>Fonksiyon</t>
  </si>
  <si>
    <t>Kapasite</t>
  </si>
  <si>
    <t>Fiyat / KM</t>
  </si>
  <si>
    <t>Personel Taşımacılığı</t>
  </si>
  <si>
    <t>Öğrenci Shuttle</t>
  </si>
  <si>
    <t>Günlük Bedel</t>
  </si>
  <si>
    <t>Çift Yön Bedel</t>
  </si>
  <si>
    <t>KM Bedeli</t>
  </si>
  <si>
    <t>Tek Yön Bedel</t>
  </si>
  <si>
    <t>Tedarikçi tarafından oluşturulması ve fiyatlandırılması beklenen optimize edilmiş fiyatlandırmanın bu sayfaya yapılması gerekmektedir.</t>
  </si>
  <si>
    <t>Vermiş olduğunuz KM bazlı tekliflerin geçerliliğini KM'lerde düşüş olması veya rutların birleştirilmesi durumlarında da kabul ediyor musunuz?</t>
  </si>
  <si>
    <t>Yüklenici firmanın çalıştıracağı 16 ve 34 arası koltuk sayısı bulunan en az 10 adet aracın Yüklenici Firma üzerine tahsisli olması gerekir.</t>
  </si>
  <si>
    <t xml:space="preserve">Araçların trafik kurallarına uygun şekilde kullanılmasından yüklenici firma sorumlu olup, şehir içi &amp; şehir dışında yasalarca tebliğ edilmiş olan hız haddi kuralına uyarak taşınan personel ve öğrencinin can, mal ve huzuru sağlanacaktır. </t>
  </si>
  <si>
    <t>Otobüs kullanan şoförler E, Midibüs kullanan şoförler C, minibüs kullanan şoförler ise B sınıfı ehliyete sahip olacaklar ve 01.09.2014 tarihi itibariyle ilgili sınıfta en az 2 yıl doldurmuş olacaklardır.</t>
  </si>
  <si>
    <t>Taşıma fiyatları 1 yıl için geçerli olup ödemeler yüklenici firma tarafından, taşıma yapılan ay sonunda Üniversite'ye fatura kesilecek olup, Üniversitece yüklenici firmaya yapılacak ödeme tarihi, fatura kesim tarihinden 45 gün sonradır.</t>
  </si>
  <si>
    <t>Sözleşme tamamlanmasını takiben piyasadaki koşullar doğrultusunda daha rekabetçi fiyatların bulunmasını Üniversite'nin ıspatlaması halinde fiyatlarınızı revize etmeyi kabul ediyor musunuz?</t>
  </si>
  <si>
    <t>Teknik Şartname</t>
  </si>
  <si>
    <t>Söz konusu hizmet kapsamı için sağlanması gereken tüm koşullardır.</t>
  </si>
  <si>
    <t>Firma Bilgi Formu</t>
  </si>
  <si>
    <t>Firmanızı daha yakından tanıyabilmek adına tarafınıza yönlendirdiğimiz sorulardır.</t>
  </si>
  <si>
    <t>Yanıt Formu</t>
  </si>
  <si>
    <t>Firma Bilgi Formu'ndaki soruların yanıtlarının bulunması gereken formdur.</t>
  </si>
  <si>
    <t>Bids 1</t>
  </si>
  <si>
    <t>Bids 2</t>
  </si>
  <si>
    <t>Rota bazlı fiyatlandırmanın yapılması gereken formdur.</t>
  </si>
  <si>
    <t>KM bazlı fiyatlandırmanın yapılması gereken formdur.</t>
  </si>
  <si>
    <t>Bids 3</t>
  </si>
  <si>
    <t>Verilen bilgilere göre tarafınızca hazırlanması gereken optimize edilmiş rut şemasıyla yapılması gereken fiyatlandırma formudur.</t>
  </si>
  <si>
    <t>Detaylar</t>
  </si>
  <si>
    <t>Santral: 17:10 - Kuştepe: 17:40</t>
  </si>
  <si>
    <t>Kuştepe: 17:40</t>
  </si>
  <si>
    <t>Santral: 17:40</t>
  </si>
  <si>
    <t>Santral: 17:20</t>
  </si>
  <si>
    <t>Kuştepe: 17:20 Santral: 17:40</t>
  </si>
  <si>
    <t>Santral: 17:20 Dolapdere: 17:40</t>
  </si>
  <si>
    <t>Kuştepe: 17:10 Dolapdere: 17:30 Santral: 17:40</t>
  </si>
  <si>
    <t>Dolapdere: 17:20 Santral: 17:40</t>
  </si>
  <si>
    <t>Kuştepe: 17:10 Dolapdere: 17:20 Santral: 17:40</t>
  </si>
  <si>
    <t>Dolapdere: 17:10 Kuştepe: 17:40</t>
  </si>
  <si>
    <t>Santral: 17:10 Kuştepe: 17:40</t>
  </si>
  <si>
    <t>Kuştepe: 17:15 Santral: 17:40</t>
  </si>
  <si>
    <t>Santral: 17:15 Kuştepe: 17:40</t>
  </si>
  <si>
    <t>Santral: 17:30</t>
  </si>
  <si>
    <t>Dolapdere - Santral - Avcılar</t>
  </si>
  <si>
    <t>Santral: 16:30 Kuştepe: 17:00</t>
  </si>
  <si>
    <t>Kuştepe-Ulus-Ortaköy</t>
  </si>
  <si>
    <t>Min: 13  - Max: 17</t>
  </si>
  <si>
    <t>Min: 3 - Max: 5</t>
  </si>
  <si>
    <t xml:space="preserve">Min: 6 - Max: 9 </t>
  </si>
  <si>
    <t>Min: 7 - Max: 12</t>
  </si>
  <si>
    <t>Min: 2 - Max: 5</t>
  </si>
  <si>
    <t xml:space="preserve">Min: 4 - Max: 7 </t>
  </si>
  <si>
    <t>Kuştepe-Dolapdere-Santral-Yeni Bosna - Mahmutbey</t>
  </si>
  <si>
    <t>Min: 4 - Max: 6</t>
  </si>
  <si>
    <t>Bilgi amaçlı</t>
  </si>
  <si>
    <t>Sözleşmenin 12 aydan fazla imzalanması durumunda her yıl için ek indirimler vermeyi kabul ediyor musunuz?</t>
  </si>
  <si>
    <t>Teklifiniz 90 gün süreyle geçerli olacak mı?</t>
  </si>
  <si>
    <t xml:space="preserve">Yüklenici firma servis araçlarını Üniversitenin tespit ettiği saatlerden 10 dakika önce hazır bulundurmakla ve Üniversitenin belirlediği saatlerde hareket ettirmekle yükümlüdür. Herhangi bir saat dilimi Servisine gelmeyen araç olursa, ilgili aracın hattına ait tam gün ücreti ödenmeyecektir. </t>
  </si>
  <si>
    <t xml:space="preserve">8 Km'den fazla bir değişiklik olması halinde yüklenici firma km başına ilgili hat KM/TL. bedeline uyumlu ücret talep edebileceği gibi, teknik şartnamede belirtilen km'den düşük km hesap edilmesi halinde Üniversite tarafından ödenen bedelde, eksik km oranında düşüş yapılacaktır. </t>
  </si>
  <si>
    <t>Öğrenci Servisleri kalkış durak noktalarında Resmi Kurumlar tarafından izin belgesi ve/veya başvurusu zorunluluğu gelmesi halinde . İlgili belgelerin alınması ve olası tüm bedellerin ödemesi  yüklenici firmaya aittir.</t>
  </si>
  <si>
    <t xml:space="preserve">Aylık periyodlarda  Tüm öğrenci ve personel güncel Güncel araç listeleri,-Araç ruhsat fotokopileri,-Sürücü Sabıka Kayıtları listeleri , Aktif olan her araçta bulunan GPRS modülü seri numaraları listeleri Üniversite'ye teslim edilecektir.
</t>
  </si>
  <si>
    <t xml:space="preserve">Tüm öğrenci ve personel araçlarında binişten önce kimlik kontrolü yapılması denetimi, yüklenici firma araç şöförü sorumluluğundadır. </t>
  </si>
  <si>
    <t>ORTAK-ATAŞEHİR</t>
  </si>
  <si>
    <t xml:space="preserve"> SANTRAL-17:10-D.DERE 17:30</t>
  </si>
  <si>
    <t>SANTRAL-17:10 KUŞTEPE- 17:30</t>
  </si>
  <si>
    <t>ORTAK-ÜMRANİYE(soyak -tavukçuyolu)</t>
  </si>
  <si>
    <t>Toplam km</t>
  </si>
  <si>
    <t>#29</t>
  </si>
  <si>
    <t>#30</t>
  </si>
  <si>
    <t>Dolapdere-Beşiktaş</t>
  </si>
  <si>
    <t>Kampüsler arasında öğrenci değişimi, öğrenci ders programlarından kaynaklanan bir değişiklik sebebiyle şartnamede belirtilen tek hat (gidiş- dönüş toplam km. ) güzergah ve fiyat listelerinde ortaya çıkacak kilometre farkı 8 km'ye kadar olursa yüklenici firmanın herhangi bir ücret talebi olmayacaktır.</t>
  </si>
  <si>
    <t>EK RUTLAR</t>
  </si>
  <si>
    <t>Yenikapı - Santral</t>
  </si>
  <si>
    <t>Karaköy - Santral</t>
  </si>
  <si>
    <t>Kağıthane - Santral</t>
  </si>
  <si>
    <t xml:space="preserve">12 Haziran 2017 tarihindeki motorin litre fiyatı KDV hariç 3,67 TL (POAS Prodizel) olarak alınmıştır. Motorin litre fiyatının %10 üzerinde artması veya azalması durumunda söz konusu artış ve azalış yılda 1 defa olmak üzere karşılıklı mütabakat ile toplam güzergah fiyatının 1/3'üne yansıtılır.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</si>
</sst>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0.0000_);[Red]\(#,##0.0000\)"/>
    <numFmt numFmtId="174" formatCode="0_);[Red]\(0\)"/>
    <numFmt numFmtId="175" formatCode="&quot;Yes&quot;;&quot;Yes&quot;;&quot;No&quot;"/>
    <numFmt numFmtId="176" formatCode="&quot;True&quot;;&quot;True&quot;;&quot;False&quot;"/>
    <numFmt numFmtId="177" formatCode="&quot;On&quot;;&quot;On&quot;;&quot;Off&quot;"/>
    <numFmt numFmtId="178" formatCode="[$€-2]\ #,##0.00_);[Red]\([$€-2]\ #,##0.00\)"/>
    <numFmt numFmtId="179" formatCode="\ ;\ ;\ ;"/>
    <numFmt numFmtId="180" formatCode="&quot;$&quot;#,##0.00"/>
    <numFmt numFmtId="181" formatCode="#,##0.00\ &quot;₺&quot;"/>
    <numFmt numFmtId="182" formatCode="_-* #,##0.00\ &quot;TL&quot;_-;\-* #,##0.00\ &quot;TL&quot;_-;_-* &quot;-&quot;??\ &quot;TL&quot;_-;_-@_-"/>
    <numFmt numFmtId="183" formatCode="_-* #,##0\ &quot;TL&quot;_-;\-* #,##0\ &quot;TL&quot;_-;_-* &quot;-&quot;\ &quot;TL&quot;_-;_-@_-"/>
    <numFmt numFmtId="184" formatCode="_-* #,##0\ _T_L_-;\-* #,##0\ _T_L_-;_-* &quot;-&quot;\ _T_L_-;_-@_-"/>
    <numFmt numFmtId="185" formatCode="_-* #,##0.00\ _T_L_-;\-* #,##0.00\ _T_L_-;_-* &quot;-&quot;??\ _T_L_-;_-@_-"/>
    <numFmt numFmtId="186" formatCode="&quot;Evet&quot;;&quot;Evet&quot;;&quot;Hayır&quot;"/>
    <numFmt numFmtId="187" formatCode="&quot;Doğru&quot;;&quot;Doğru&quot;;&quot;Yanlış&quot;"/>
    <numFmt numFmtId="188" formatCode="&quot;Açık&quot;;&quot;Açık&quot;;&quot;Kapalı&quot;"/>
    <numFmt numFmtId="189" formatCode="[$¥€-2]\ #,##0.00_);[Red]\([$€-2]\ #,##0.00\)"/>
    <numFmt numFmtId="190" formatCode="[$-41F]d\ mmmm\ yyyy\ dddd"/>
  </numFmts>
  <fonts count="48">
    <font>
      <sz val="10"/>
      <name val="Arial"/>
      <family val="2"/>
    </font>
    <font>
      <u val="single"/>
      <sz val="10"/>
      <color indexed="12"/>
      <name val="Arial"/>
      <family val="2"/>
    </font>
    <font>
      <u val="single"/>
      <sz val="10"/>
      <color indexed="36"/>
      <name val="Arial"/>
      <family val="2"/>
    </font>
    <font>
      <sz val="11"/>
      <name val="Arial"/>
      <family val="2"/>
    </font>
    <font>
      <sz val="11"/>
      <color indexed="8"/>
      <name val="Calibri"/>
      <family val="2"/>
    </font>
    <font>
      <sz val="10"/>
      <name val="Arial Tur"/>
      <family val="0"/>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55"/>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11"/>
      <name val="Calibri"/>
      <family val="2"/>
    </font>
    <font>
      <b/>
      <sz val="11"/>
      <name val="Calibri"/>
      <family val="2"/>
    </font>
    <font>
      <sz val="10"/>
      <color indexed="8"/>
      <name val="Calibri"/>
      <family val="2"/>
    </font>
    <font>
      <u val="single"/>
      <sz val="10"/>
      <color indexed="9"/>
      <name val="Calibri"/>
      <family val="2"/>
    </font>
    <font>
      <sz val="10"/>
      <name val="Calibri"/>
      <family val="2"/>
    </font>
    <font>
      <u val="single"/>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Calibri"/>
      <family val="2"/>
    </font>
    <font>
      <u val="single"/>
      <sz val="10"/>
      <color theme="0"/>
      <name val="Calibri"/>
      <family val="2"/>
    </font>
    <font>
      <u val="single"/>
      <sz val="10"/>
      <color theme="1"/>
      <name val="Calibri"/>
      <family val="2"/>
    </font>
  </fonts>
  <fills count="34">
    <fill>
      <patternFill/>
    </fill>
    <fill>
      <patternFill patternType="gray125"/>
    </fill>
    <fill>
      <patternFill patternType="solid">
        <fgColor theme="6" tint="0.5999900102615356"/>
        <bgColor indexed="64"/>
      </patternFill>
    </fill>
    <fill>
      <patternFill patternType="solid">
        <fgColor theme="5" tint="0.3999800086021423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B333B"/>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top style="thin">
        <color theme="0" tint="-0.149959996342659"/>
      </top>
      <bottom style="thin">
        <color theme="0" tint="-0.149959996342659"/>
      </bottom>
    </border>
    <border>
      <left/>
      <right/>
      <top style="thin">
        <color theme="0" tint="-0.149959996342659"/>
      </top>
      <bottom style="thin">
        <color theme="0" tint="-0.149959996342659"/>
      </bottom>
    </border>
    <border>
      <left style="thin">
        <color theme="0" tint="-0.14993000030517578"/>
      </left>
      <right/>
      <top style="thin">
        <color theme="0" tint="-0.14993000030517578"/>
      </top>
      <bottom style="thin">
        <color theme="0" tint="-0.14993000030517578"/>
      </bottom>
    </border>
    <border>
      <left/>
      <right style="thin">
        <color theme="0" tint="-0.14993000030517578"/>
      </right>
      <top style="thin">
        <color theme="0" tint="-0.14993000030517578"/>
      </top>
      <bottom style="thin">
        <color theme="0" tint="-0.14993000030517578"/>
      </botto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color indexed="63"/>
      </left>
      <right style="thin">
        <color theme="0" tint="-0.24993999302387238"/>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
      <left/>
      <right/>
      <top style="thin">
        <color theme="0" tint="-0.24993999302387238"/>
      </top>
      <bottom style="thin">
        <color theme="0" tint="-0.14993000030517578"/>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9" fillId="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28"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0" fillId="26" borderId="0" applyNumberFormat="0" applyBorder="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29" fillId="21" borderId="0" applyNumberFormat="0" applyBorder="0" applyAlignment="0" applyProtection="0"/>
    <xf numFmtId="0" fontId="29" fillId="25" borderId="0" applyNumberFormat="0" applyBorder="0" applyAlignment="0" applyProtection="0"/>
    <xf numFmtId="0" fontId="44" fillId="0" borderId="0" applyNumberFormat="0" applyFill="0" applyBorder="0" applyAlignment="0" applyProtection="0"/>
  </cellStyleXfs>
  <cellXfs count="112">
    <xf numFmtId="0" fontId="0" fillId="0" borderId="0" xfId="0" applyAlignment="1">
      <alignment/>
    </xf>
    <xf numFmtId="0" fontId="22" fillId="0" borderId="0" xfId="0" applyFont="1" applyAlignment="1">
      <alignment/>
    </xf>
    <xf numFmtId="0" fontId="22" fillId="0" borderId="0" xfId="0" applyFont="1" applyBorder="1" applyAlignment="1">
      <alignment/>
    </xf>
    <xf numFmtId="0" fontId="23" fillId="0" borderId="0" xfId="0" applyFont="1" applyBorder="1" applyAlignment="1">
      <alignment vertical="top"/>
    </xf>
    <xf numFmtId="0" fontId="22" fillId="0" borderId="0" xfId="0" applyFont="1" applyAlignment="1">
      <alignment vertical="top"/>
    </xf>
    <xf numFmtId="0" fontId="45" fillId="0" borderId="10" xfId="0" applyFont="1" applyBorder="1" applyAlignment="1">
      <alignment horizontal="left" vertical="center" wrapText="1"/>
    </xf>
    <xf numFmtId="0" fontId="45" fillId="0" borderId="11" xfId="0" applyFont="1" applyBorder="1" applyAlignment="1">
      <alignment horizontal="left" vertical="center" wrapText="1"/>
    </xf>
    <xf numFmtId="0" fontId="45" fillId="0" borderId="12" xfId="0" applyFont="1" applyBorder="1" applyAlignment="1">
      <alignment horizontal="center"/>
    </xf>
    <xf numFmtId="0" fontId="45" fillId="0" borderId="13" xfId="0" applyFont="1" applyBorder="1" applyAlignment="1">
      <alignment horizontal="center"/>
    </xf>
    <xf numFmtId="0" fontId="45" fillId="0" borderId="12" xfId="0" applyFont="1" applyBorder="1" applyAlignment="1">
      <alignment horizontal="left"/>
    </xf>
    <xf numFmtId="0" fontId="22" fillId="0" borderId="14" xfId="0" applyFont="1" applyBorder="1" applyAlignment="1">
      <alignment/>
    </xf>
    <xf numFmtId="0" fontId="45" fillId="0" borderId="15" xfId="0" applyFont="1" applyBorder="1" applyAlignment="1">
      <alignment/>
    </xf>
    <xf numFmtId="0" fontId="22" fillId="0" borderId="15" xfId="0" applyFont="1" applyBorder="1" applyAlignment="1">
      <alignment/>
    </xf>
    <xf numFmtId="0" fontId="22" fillId="0" borderId="16" xfId="0" applyFont="1" applyBorder="1" applyAlignment="1">
      <alignment/>
    </xf>
    <xf numFmtId="0" fontId="22" fillId="0" borderId="17" xfId="0" applyFont="1" applyBorder="1" applyAlignment="1">
      <alignment/>
    </xf>
    <xf numFmtId="0" fontId="22" fillId="0" borderId="18" xfId="0" applyFont="1" applyBorder="1" applyAlignment="1">
      <alignment/>
    </xf>
    <xf numFmtId="0" fontId="22" fillId="0" borderId="19" xfId="0" applyFont="1" applyBorder="1" applyAlignment="1">
      <alignment/>
    </xf>
    <xf numFmtId="0" fontId="22" fillId="0" borderId="20" xfId="0" applyFont="1" applyBorder="1" applyAlignment="1">
      <alignment/>
    </xf>
    <xf numFmtId="0" fontId="22" fillId="0" borderId="21" xfId="0" applyFont="1" applyBorder="1" applyAlignment="1">
      <alignment/>
    </xf>
    <xf numFmtId="0" fontId="23" fillId="0" borderId="0" xfId="65" applyFont="1" applyFill="1" applyBorder="1" applyAlignment="1">
      <alignment wrapText="1"/>
      <protection/>
    </xf>
    <xf numFmtId="0" fontId="23" fillId="0" borderId="0" xfId="65" applyFont="1" applyBorder="1" applyAlignment="1">
      <alignment wrapText="1"/>
      <protection/>
    </xf>
    <xf numFmtId="0" fontId="22" fillId="0" borderId="0" xfId="65" applyFont="1" applyBorder="1" applyAlignment="1">
      <alignment/>
      <protection/>
    </xf>
    <xf numFmtId="0" fontId="22" fillId="0" borderId="0" xfId="0" applyFont="1" applyBorder="1" applyAlignment="1" quotePrefix="1">
      <alignment/>
    </xf>
    <xf numFmtId="0" fontId="22" fillId="0" borderId="0" xfId="0" applyFont="1" applyBorder="1" applyAlignment="1">
      <alignment vertical="center"/>
    </xf>
    <xf numFmtId="3" fontId="22" fillId="0" borderId="0" xfId="0" applyNumberFormat="1" applyFont="1" applyFill="1" applyBorder="1" applyAlignment="1">
      <alignment horizontal="center"/>
    </xf>
    <xf numFmtId="181" fontId="22" fillId="0" borderId="0" xfId="0" applyNumberFormat="1" applyFont="1" applyFill="1" applyBorder="1" applyAlignment="1">
      <alignment/>
    </xf>
    <xf numFmtId="0" fontId="22" fillId="0" borderId="0" xfId="65" applyFont="1" applyBorder="1" applyAlignment="1">
      <alignment horizontal="left"/>
      <protection/>
    </xf>
    <xf numFmtId="0" fontId="22" fillId="0" borderId="0" xfId="65" applyFont="1" applyFill="1" applyBorder="1" applyAlignment="1">
      <alignment horizontal="left"/>
      <protection/>
    </xf>
    <xf numFmtId="0" fontId="22" fillId="0" borderId="0" xfId="65" applyFont="1" applyFill="1" applyBorder="1" applyAlignment="1" quotePrefix="1">
      <alignment horizontal="left"/>
      <protection/>
    </xf>
    <xf numFmtId="0" fontId="22" fillId="0" borderId="0" xfId="0" applyFont="1" applyFill="1" applyBorder="1" applyAlignment="1">
      <alignment/>
    </xf>
    <xf numFmtId="0" fontId="22" fillId="0" borderId="0" xfId="65" applyFont="1" applyFill="1" applyBorder="1" applyAlignment="1">
      <alignment/>
      <protection/>
    </xf>
    <xf numFmtId="0" fontId="22" fillId="0" borderId="0" xfId="65" applyFont="1" applyFill="1" applyBorder="1" applyAlignment="1">
      <alignment horizontal="center"/>
      <protection/>
    </xf>
    <xf numFmtId="0" fontId="22" fillId="0" borderId="0" xfId="65" applyFont="1" applyBorder="1" applyAlignment="1">
      <alignment horizontal="center"/>
      <protection/>
    </xf>
    <xf numFmtId="0" fontId="22" fillId="0" borderId="22" xfId="0" applyFont="1" applyBorder="1" applyAlignment="1" quotePrefix="1">
      <alignment/>
    </xf>
    <xf numFmtId="0" fontId="22" fillId="0" borderId="22" xfId="0" applyFont="1" applyBorder="1" applyAlignment="1">
      <alignment vertical="center"/>
    </xf>
    <xf numFmtId="3" fontId="22" fillId="0" borderId="22" xfId="0" applyNumberFormat="1" applyFont="1" applyFill="1" applyBorder="1" applyAlignment="1">
      <alignment horizontal="center"/>
    </xf>
    <xf numFmtId="3" fontId="22" fillId="0" borderId="22" xfId="0" applyNumberFormat="1" applyFont="1" applyFill="1" applyBorder="1" applyAlignment="1">
      <alignment/>
    </xf>
    <xf numFmtId="167" fontId="22" fillId="0" borderId="22" xfId="0" applyNumberFormat="1" applyFont="1" applyFill="1" applyBorder="1" applyAlignment="1">
      <alignment/>
    </xf>
    <xf numFmtId="167" fontId="22" fillId="0" borderId="22" xfId="65" applyNumberFormat="1" applyFont="1" applyBorder="1" applyAlignment="1">
      <alignment/>
      <protection/>
    </xf>
    <xf numFmtId="167" fontId="22" fillId="0" borderId="22" xfId="0" applyNumberFormat="1" applyFont="1" applyFill="1" applyBorder="1" applyAlignment="1">
      <alignment horizontal="center"/>
    </xf>
    <xf numFmtId="180" fontId="22" fillId="0" borderId="22" xfId="0" applyNumberFormat="1" applyFont="1" applyFill="1" applyBorder="1" applyAlignment="1">
      <alignment/>
    </xf>
    <xf numFmtId="3" fontId="22" fillId="0" borderId="22" xfId="0" applyNumberFormat="1" applyFont="1" applyFill="1" applyBorder="1" applyAlignment="1">
      <alignment horizontal="right"/>
    </xf>
    <xf numFmtId="181" fontId="22" fillId="0" borderId="22" xfId="0" applyNumberFormat="1" applyFont="1" applyFill="1" applyBorder="1" applyAlignment="1">
      <alignment/>
    </xf>
    <xf numFmtId="0" fontId="46" fillId="33" borderId="22" xfId="58" applyFont="1" applyFill="1" applyBorder="1" applyAlignment="1" applyProtection="1">
      <alignment vertical="center"/>
      <protection/>
    </xf>
    <xf numFmtId="0" fontId="26" fillId="0" borderId="22" xfId="0" applyFont="1" applyBorder="1" applyAlignment="1">
      <alignment vertical="center" wrapText="1"/>
    </xf>
    <xf numFmtId="0" fontId="32" fillId="33" borderId="22" xfId="0" applyFont="1" applyFill="1" applyBorder="1" applyAlignment="1">
      <alignment horizontal="center" vertical="center" wrapText="1"/>
    </xf>
    <xf numFmtId="0" fontId="32" fillId="33" borderId="22" xfId="65" applyFont="1" applyFill="1" applyBorder="1" applyAlignment="1">
      <alignment horizontal="center" vertical="center" wrapText="1"/>
      <protection/>
    </xf>
    <xf numFmtId="0" fontId="23" fillId="0" borderId="0" xfId="0" applyFont="1" applyBorder="1" applyAlignment="1">
      <alignment vertical="top"/>
    </xf>
    <xf numFmtId="3" fontId="22" fillId="0" borderId="22" xfId="65" applyNumberFormat="1" applyFont="1" applyBorder="1" applyAlignment="1">
      <alignment/>
      <protection/>
    </xf>
    <xf numFmtId="0" fontId="23" fillId="0" borderId="0" xfId="0" applyFont="1" applyFill="1" applyBorder="1" applyAlignment="1">
      <alignment vertical="top"/>
    </xf>
    <xf numFmtId="0" fontId="22" fillId="0" borderId="22" xfId="0" applyFont="1" applyFill="1" applyBorder="1" applyAlignment="1" quotePrefix="1">
      <alignment/>
    </xf>
    <xf numFmtId="0" fontId="22" fillId="0" borderId="22" xfId="0" applyFont="1" applyFill="1" applyBorder="1" applyAlignment="1">
      <alignment vertical="center"/>
    </xf>
    <xf numFmtId="167" fontId="22" fillId="0" borderId="22" xfId="65" applyNumberFormat="1" applyFont="1" applyFill="1" applyBorder="1" applyAlignment="1">
      <alignment/>
      <protection/>
    </xf>
    <xf numFmtId="0" fontId="22" fillId="0" borderId="22" xfId="65" applyFont="1" applyFill="1" applyBorder="1" applyAlignment="1">
      <alignment horizontal="left"/>
      <protection/>
    </xf>
    <xf numFmtId="0" fontId="23" fillId="0" borderId="0" xfId="65" applyFont="1" applyFill="1" applyBorder="1" applyAlignment="1">
      <alignment horizontal="left"/>
      <protection/>
    </xf>
    <xf numFmtId="0" fontId="22" fillId="0" borderId="14"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19" xfId="0" applyFont="1" applyFill="1" applyBorder="1" applyAlignment="1">
      <alignment horizontal="left" vertical="top" wrapText="1"/>
    </xf>
    <xf numFmtId="0" fontId="22" fillId="0" borderId="20" xfId="0" applyFont="1" applyFill="1" applyBorder="1" applyAlignment="1">
      <alignment horizontal="left" vertical="top" wrapText="1"/>
    </xf>
    <xf numFmtId="0" fontId="22" fillId="0" borderId="21" xfId="0" applyFont="1" applyFill="1" applyBorder="1" applyAlignment="1">
      <alignment horizontal="left" vertical="top" wrapText="1"/>
    </xf>
    <xf numFmtId="0" fontId="22" fillId="0" borderId="15" xfId="0" applyFont="1" applyFill="1" applyBorder="1" applyAlignment="1">
      <alignment/>
    </xf>
    <xf numFmtId="0" fontId="22" fillId="0" borderId="14" xfId="0" applyFont="1" applyBorder="1" applyAlignment="1">
      <alignment horizontal="left" vertical="top" wrapText="1"/>
    </xf>
    <xf numFmtId="0" fontId="22" fillId="0" borderId="15" xfId="0" applyFont="1" applyBorder="1" applyAlignment="1">
      <alignment horizontal="left" vertical="top" wrapText="1"/>
    </xf>
    <xf numFmtId="0" fontId="22" fillId="0" borderId="16" xfId="0" applyFont="1" applyBorder="1" applyAlignment="1">
      <alignment horizontal="left" vertical="top" wrapText="1"/>
    </xf>
    <xf numFmtId="0" fontId="22" fillId="0" borderId="17" xfId="0" applyFont="1" applyBorder="1" applyAlignment="1">
      <alignment horizontal="left" vertical="top" wrapText="1"/>
    </xf>
    <xf numFmtId="0" fontId="22" fillId="0" borderId="0" xfId="0" applyFont="1" applyBorder="1" applyAlignment="1">
      <alignment horizontal="lef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22" fillId="0" borderId="21" xfId="0" applyFont="1" applyBorder="1" applyAlignment="1">
      <alignment horizontal="left" vertical="top" wrapText="1"/>
    </xf>
    <xf numFmtId="0" fontId="22" fillId="0" borderId="23" xfId="0" applyFont="1" applyBorder="1" applyAlignment="1">
      <alignment horizontal="left" vertical="top" wrapText="1"/>
    </xf>
    <xf numFmtId="0" fontId="22" fillId="0" borderId="24" xfId="0" applyFont="1" applyBorder="1" applyAlignment="1">
      <alignment horizontal="left" vertical="top" wrapText="1"/>
    </xf>
    <xf numFmtId="0" fontId="22" fillId="0" borderId="25" xfId="0" applyFont="1"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22" fillId="0" borderId="23" xfId="0" applyFont="1" applyBorder="1" applyAlignment="1">
      <alignment horizontal="left" wrapText="1"/>
    </xf>
    <xf numFmtId="0" fontId="22" fillId="0" borderId="24" xfId="0" applyFont="1" applyBorder="1" applyAlignment="1">
      <alignment horizontal="left" wrapText="1"/>
    </xf>
    <xf numFmtId="0" fontId="22" fillId="0" borderId="25" xfId="0" applyFont="1" applyBorder="1" applyAlignment="1">
      <alignment horizontal="left" wrapText="1"/>
    </xf>
    <xf numFmtId="0" fontId="28" fillId="0" borderId="23" xfId="0" applyFont="1" applyBorder="1" applyAlignment="1">
      <alignment horizontal="left" vertical="top"/>
    </xf>
    <xf numFmtId="0" fontId="28" fillId="0" borderId="24" xfId="0" applyFont="1" applyBorder="1" applyAlignment="1">
      <alignment horizontal="left" vertical="top"/>
    </xf>
    <xf numFmtId="0" fontId="28" fillId="0" borderId="25" xfId="0" applyFont="1" applyBorder="1" applyAlignment="1">
      <alignment horizontal="left" vertical="top"/>
    </xf>
    <xf numFmtId="0" fontId="32" fillId="33" borderId="23" xfId="0" applyFont="1" applyFill="1" applyBorder="1" applyAlignment="1">
      <alignment horizontal="center" vertical="center" wrapText="1"/>
    </xf>
    <xf numFmtId="0" fontId="32" fillId="33" borderId="24" xfId="0" applyFont="1" applyFill="1" applyBorder="1" applyAlignment="1">
      <alignment horizontal="center" vertical="center" wrapText="1"/>
    </xf>
    <xf numFmtId="0" fontId="32" fillId="33" borderId="25" xfId="0" applyFont="1" applyFill="1" applyBorder="1" applyAlignment="1">
      <alignment horizontal="center" vertical="center" wrapText="1"/>
    </xf>
    <xf numFmtId="0" fontId="22" fillId="0" borderId="22" xfId="0" applyFont="1" applyBorder="1" applyAlignment="1">
      <alignment horizontal="left" vertical="top" wrapText="1"/>
    </xf>
    <xf numFmtId="0" fontId="28" fillId="0" borderId="14" xfId="0" applyFont="1" applyFill="1" applyBorder="1" applyAlignment="1">
      <alignment horizontal="left"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left" vertical="top" wrapText="1"/>
    </xf>
    <xf numFmtId="0" fontId="28" fillId="0" borderId="19" xfId="0" applyFont="1" applyFill="1" applyBorder="1" applyAlignment="1">
      <alignment horizontal="left" vertical="top" wrapText="1"/>
    </xf>
    <xf numFmtId="0" fontId="28" fillId="0" borderId="20" xfId="0" applyFont="1" applyFill="1" applyBorder="1" applyAlignment="1">
      <alignment horizontal="left" vertical="top" wrapText="1"/>
    </xf>
    <xf numFmtId="0" fontId="28" fillId="0" borderId="21" xfId="0" applyFont="1" applyFill="1" applyBorder="1" applyAlignment="1">
      <alignment horizontal="left" vertical="top" wrapText="1"/>
    </xf>
    <xf numFmtId="0" fontId="32" fillId="33" borderId="23" xfId="0" applyFont="1" applyFill="1" applyBorder="1" applyAlignment="1">
      <alignment horizontal="left" vertical="center" wrapText="1"/>
    </xf>
    <xf numFmtId="0" fontId="32" fillId="33" borderId="24" xfId="0" applyFont="1" applyFill="1" applyBorder="1" applyAlignment="1">
      <alignment horizontal="left" vertical="center" wrapText="1"/>
    </xf>
    <xf numFmtId="0" fontId="32" fillId="33" borderId="25" xfId="0" applyFont="1" applyFill="1" applyBorder="1" applyAlignment="1">
      <alignment horizontal="left" vertical="center" wrapText="1"/>
    </xf>
    <xf numFmtId="0" fontId="22" fillId="0" borderId="23" xfId="0" applyFont="1" applyFill="1" applyBorder="1" applyAlignment="1">
      <alignment horizontal="left" vertical="top" wrapText="1"/>
    </xf>
    <xf numFmtId="0" fontId="22" fillId="0" borderId="24" xfId="0" applyFont="1" applyFill="1" applyBorder="1" applyAlignment="1">
      <alignment horizontal="left" vertical="top" wrapText="1"/>
    </xf>
    <xf numFmtId="0" fontId="22" fillId="0" borderId="25"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45" fillId="0" borderId="10" xfId="0" applyFont="1" applyBorder="1" applyAlignment="1">
      <alignment horizontal="left" vertical="center" wrapText="1"/>
    </xf>
    <xf numFmtId="0" fontId="45" fillId="0" borderId="11" xfId="0" applyFont="1" applyBorder="1" applyAlignment="1">
      <alignment horizontal="left" vertical="center" wrapText="1"/>
    </xf>
    <xf numFmtId="0" fontId="45" fillId="0" borderId="12" xfId="0" applyFont="1" applyBorder="1" applyAlignment="1">
      <alignment horizontal="center"/>
    </xf>
    <xf numFmtId="0" fontId="45" fillId="0" borderId="13" xfId="0" applyFont="1" applyBorder="1" applyAlignment="1">
      <alignment horizontal="center"/>
    </xf>
    <xf numFmtId="0" fontId="22" fillId="0" borderId="23" xfId="0" applyFont="1" applyBorder="1" applyAlignment="1">
      <alignment horizontal="left" vertical="top" wrapText="1" indent="2"/>
    </xf>
    <xf numFmtId="0" fontId="3" fillId="0" borderId="24" xfId="0" applyFont="1" applyBorder="1" applyAlignment="1">
      <alignment horizontal="left" vertical="top" wrapText="1" indent="2"/>
    </xf>
    <xf numFmtId="0" fontId="3" fillId="0" borderId="25" xfId="0" applyFont="1" applyBorder="1" applyAlignment="1">
      <alignment horizontal="left" vertical="top" wrapText="1" indent="2"/>
    </xf>
    <xf numFmtId="0" fontId="47" fillId="0" borderId="26" xfId="0" applyFont="1" applyBorder="1" applyAlignment="1">
      <alignment horizontal="center"/>
    </xf>
    <xf numFmtId="0" fontId="22" fillId="0" borderId="23" xfId="0" applyFont="1" applyBorder="1" applyAlignment="1" quotePrefix="1">
      <alignment horizontal="left" vertical="top" wrapText="1"/>
    </xf>
    <xf numFmtId="38" fontId="32" fillId="33" borderId="22" xfId="0" applyNumberFormat="1" applyFont="1" applyFill="1" applyBorder="1" applyAlignment="1">
      <alignment horizontal="center" vertical="center" wrapText="1"/>
    </xf>
    <xf numFmtId="0" fontId="32" fillId="33" borderId="22" xfId="0" applyFont="1" applyFill="1" applyBorder="1" applyAlignment="1">
      <alignment horizontal="center" vertical="center" wrapText="1"/>
    </xf>
    <xf numFmtId="0" fontId="32" fillId="33" borderId="0" xfId="0" applyFont="1" applyFill="1" applyAlignment="1">
      <alignment horizontal="center"/>
    </xf>
  </cellXfs>
  <cellStyles count="62">
    <cellStyle name="Normal" xfId="0"/>
    <cellStyle name="%40 - Vurgu3 2" xfId="15"/>
    <cellStyle name="%60 - Vurgu2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xfId="46"/>
    <cellStyle name="Comma 2 2" xfId="47"/>
    <cellStyle name="Currency" xfId="48"/>
    <cellStyle name="Currency [0]" xfId="49"/>
    <cellStyle name="Currency 2"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Kötü 2" xfId="60"/>
    <cellStyle name="Linked Cell" xfId="61"/>
    <cellStyle name="Neutral" xfId="62"/>
    <cellStyle name="Normal 2" xfId="63"/>
    <cellStyle name="Normal 2 2" xfId="64"/>
    <cellStyle name="Normal 3" xfId="65"/>
    <cellStyle name="Normal 4" xfId="66"/>
    <cellStyle name="Normal 5" xfId="67"/>
    <cellStyle name="Note" xfId="68"/>
    <cellStyle name="Output" xfId="69"/>
    <cellStyle name="Percent" xfId="70"/>
    <cellStyle name="Title" xfId="71"/>
    <cellStyle name="Total" xfId="72"/>
    <cellStyle name="Vurgu2 2" xfId="73"/>
    <cellStyle name="Vurgu6 2"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3E8C0"/>
      <rgbColor rgb="00CCCCF7"/>
      <rgbColor rgb="00E4E4E4"/>
      <rgbColor rgb="00FFFF66"/>
      <rgbColor rgb="00CCCCCC"/>
      <rgbColor rgb="00E4E4FC"/>
      <rgbColor rgb="00CCCCCC"/>
      <rgbColor rgb="00EEEEEE"/>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C7"/>
  <sheetViews>
    <sheetView showGridLines="0" tabSelected="1" zoomScalePageLayoutView="0" workbookViewId="0" topLeftCell="A1">
      <selection activeCell="C2" sqref="C2"/>
    </sheetView>
  </sheetViews>
  <sheetFormatPr defaultColWidth="9.140625" defaultRowHeight="12.75"/>
  <cols>
    <col min="1" max="1" width="9.140625" style="1" customWidth="1"/>
    <col min="2" max="2" width="16.57421875" style="1" bestFit="1" customWidth="1"/>
    <col min="3" max="3" width="52.00390625" style="1" customWidth="1"/>
    <col min="4" max="16384" width="9.140625" style="1" customWidth="1"/>
  </cols>
  <sheetData>
    <row r="2" spans="2:3" ht="45" customHeight="1">
      <c r="B2" s="43" t="s">
        <v>201</v>
      </c>
      <c r="C2" s="44" t="s">
        <v>202</v>
      </c>
    </row>
    <row r="3" spans="2:3" ht="45" customHeight="1">
      <c r="B3" s="43" t="s">
        <v>203</v>
      </c>
      <c r="C3" s="44" t="s">
        <v>204</v>
      </c>
    </row>
    <row r="4" spans="2:3" ht="45" customHeight="1">
      <c r="B4" s="43" t="s">
        <v>205</v>
      </c>
      <c r="C4" s="44" t="s">
        <v>206</v>
      </c>
    </row>
    <row r="5" spans="2:3" ht="45" customHeight="1">
      <c r="B5" s="43" t="s">
        <v>207</v>
      </c>
      <c r="C5" s="44" t="s">
        <v>209</v>
      </c>
    </row>
    <row r="6" spans="2:3" ht="45" customHeight="1">
      <c r="B6" s="43" t="s">
        <v>208</v>
      </c>
      <c r="C6" s="44" t="s">
        <v>210</v>
      </c>
    </row>
    <row r="7" spans="2:3" ht="45" customHeight="1">
      <c r="B7" s="43" t="s">
        <v>211</v>
      </c>
      <c r="C7" s="44" t="s">
        <v>212</v>
      </c>
    </row>
  </sheetData>
  <sheetProtection/>
  <hyperlinks>
    <hyperlink ref="B2" location="'Teknik Şartname'!A1" display="Teknik Şartname"/>
    <hyperlink ref="B3" location="'Firma Bilgi Formu'!A1" display="Firma Bilgi Formu"/>
    <hyperlink ref="B4" location="'Yanıt Formu'!A1" display="Yanıt Formu"/>
    <hyperlink ref="B5" location="'Bids 1'!A1" display="Bids 1"/>
    <hyperlink ref="B6" location="'Bids 2'!A1" display="Bids 2"/>
    <hyperlink ref="B7" location="'Bids 3'!A1" display="Bids 3"/>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O94"/>
  <sheetViews>
    <sheetView showGridLines="0" zoomScalePageLayoutView="0" workbookViewId="0" topLeftCell="A1">
      <selection activeCell="Q81" sqref="Q81:Q82"/>
    </sheetView>
  </sheetViews>
  <sheetFormatPr defaultColWidth="8.8515625" defaultRowHeight="12.75"/>
  <cols>
    <col min="1" max="1" width="5.140625" style="3" customWidth="1"/>
    <col min="2" max="16384" width="8.8515625" style="2" customWidth="1"/>
  </cols>
  <sheetData>
    <row r="2" spans="2:15" ht="15">
      <c r="B2" s="82" t="s">
        <v>142</v>
      </c>
      <c r="C2" s="83"/>
      <c r="D2" s="83"/>
      <c r="E2" s="83"/>
      <c r="F2" s="83"/>
      <c r="G2" s="83"/>
      <c r="H2" s="83"/>
      <c r="I2" s="83"/>
      <c r="J2" s="83"/>
      <c r="K2" s="83"/>
      <c r="L2" s="83"/>
      <c r="M2" s="83"/>
      <c r="N2" s="83"/>
      <c r="O2" s="84"/>
    </row>
    <row r="3" spans="1:15" ht="15">
      <c r="A3" s="3">
        <v>1</v>
      </c>
      <c r="B3" s="71" t="s">
        <v>103</v>
      </c>
      <c r="C3" s="72"/>
      <c r="D3" s="72"/>
      <c r="E3" s="72"/>
      <c r="F3" s="72"/>
      <c r="G3" s="72"/>
      <c r="H3" s="72"/>
      <c r="I3" s="72"/>
      <c r="J3" s="72"/>
      <c r="K3" s="72"/>
      <c r="L3" s="72"/>
      <c r="M3" s="72"/>
      <c r="N3" s="72"/>
      <c r="O3" s="73"/>
    </row>
    <row r="4" spans="1:15" ht="15">
      <c r="A4" s="3">
        <v>2</v>
      </c>
      <c r="B4" s="85" t="s">
        <v>104</v>
      </c>
      <c r="C4" s="85"/>
      <c r="D4" s="85"/>
      <c r="E4" s="85"/>
      <c r="F4" s="85"/>
      <c r="G4" s="85"/>
      <c r="H4" s="85"/>
      <c r="I4" s="85"/>
      <c r="J4" s="85"/>
      <c r="K4" s="85"/>
      <c r="L4" s="85"/>
      <c r="M4" s="85"/>
      <c r="N4" s="85"/>
      <c r="O4" s="85"/>
    </row>
    <row r="5" spans="2:15" ht="15">
      <c r="B5" s="85"/>
      <c r="C5" s="85"/>
      <c r="D5" s="85"/>
      <c r="E5" s="85"/>
      <c r="F5" s="85"/>
      <c r="G5" s="85"/>
      <c r="H5" s="85"/>
      <c r="I5" s="85"/>
      <c r="J5" s="85"/>
      <c r="K5" s="85"/>
      <c r="L5" s="85"/>
      <c r="M5" s="85"/>
      <c r="N5" s="85"/>
      <c r="O5" s="85"/>
    </row>
    <row r="6" spans="2:15" ht="15">
      <c r="B6" s="85"/>
      <c r="C6" s="85"/>
      <c r="D6" s="85"/>
      <c r="E6" s="85"/>
      <c r="F6" s="85"/>
      <c r="G6" s="85"/>
      <c r="H6" s="85"/>
      <c r="I6" s="85"/>
      <c r="J6" s="85"/>
      <c r="K6" s="85"/>
      <c r="L6" s="85"/>
      <c r="M6" s="85"/>
      <c r="N6" s="85"/>
      <c r="O6" s="85"/>
    </row>
    <row r="7" spans="1:15" ht="15">
      <c r="A7" s="3">
        <v>3</v>
      </c>
      <c r="B7" s="85" t="s">
        <v>105</v>
      </c>
      <c r="C7" s="85"/>
      <c r="D7" s="85"/>
      <c r="E7" s="85"/>
      <c r="F7" s="85"/>
      <c r="G7" s="85"/>
      <c r="H7" s="85"/>
      <c r="I7" s="85"/>
      <c r="J7" s="85"/>
      <c r="K7" s="85"/>
      <c r="L7" s="85"/>
      <c r="M7" s="85"/>
      <c r="N7" s="85"/>
      <c r="O7" s="85"/>
    </row>
    <row r="8" spans="2:15" ht="15">
      <c r="B8" s="85"/>
      <c r="C8" s="85"/>
      <c r="D8" s="85"/>
      <c r="E8" s="85"/>
      <c r="F8" s="85"/>
      <c r="G8" s="85"/>
      <c r="H8" s="85"/>
      <c r="I8" s="85"/>
      <c r="J8" s="85"/>
      <c r="K8" s="85"/>
      <c r="L8" s="85"/>
      <c r="M8" s="85"/>
      <c r="N8" s="85"/>
      <c r="O8" s="85"/>
    </row>
    <row r="9" spans="1:15" ht="15">
      <c r="A9" s="3">
        <v>4</v>
      </c>
      <c r="B9" s="71" t="s">
        <v>106</v>
      </c>
      <c r="C9" s="74"/>
      <c r="D9" s="74"/>
      <c r="E9" s="74"/>
      <c r="F9" s="74"/>
      <c r="G9" s="74"/>
      <c r="H9" s="74"/>
      <c r="I9" s="74"/>
      <c r="J9" s="74"/>
      <c r="K9" s="74"/>
      <c r="L9" s="74"/>
      <c r="M9" s="74"/>
      <c r="N9" s="74"/>
      <c r="O9" s="75"/>
    </row>
    <row r="10" spans="1:15" ht="15">
      <c r="A10" s="3">
        <v>5</v>
      </c>
      <c r="B10" s="62" t="s">
        <v>107</v>
      </c>
      <c r="C10" s="63"/>
      <c r="D10" s="63"/>
      <c r="E10" s="63"/>
      <c r="F10" s="63"/>
      <c r="G10" s="63"/>
      <c r="H10" s="63"/>
      <c r="I10" s="63"/>
      <c r="J10" s="63"/>
      <c r="K10" s="63"/>
      <c r="L10" s="63"/>
      <c r="M10" s="63"/>
      <c r="N10" s="63"/>
      <c r="O10" s="64"/>
    </row>
    <row r="11" spans="2:15" ht="15">
      <c r="B11" s="68"/>
      <c r="C11" s="69"/>
      <c r="D11" s="69"/>
      <c r="E11" s="69"/>
      <c r="F11" s="69"/>
      <c r="G11" s="69"/>
      <c r="H11" s="69"/>
      <c r="I11" s="69"/>
      <c r="J11" s="69"/>
      <c r="K11" s="69"/>
      <c r="L11" s="69"/>
      <c r="M11" s="69"/>
      <c r="N11" s="69"/>
      <c r="O11" s="70"/>
    </row>
    <row r="12" spans="1:15" ht="15">
      <c r="A12" s="3">
        <v>6</v>
      </c>
      <c r="B12" s="71" t="s">
        <v>108</v>
      </c>
      <c r="C12" s="72"/>
      <c r="D12" s="72"/>
      <c r="E12" s="72"/>
      <c r="F12" s="72"/>
      <c r="G12" s="72"/>
      <c r="H12" s="72"/>
      <c r="I12" s="72"/>
      <c r="J12" s="72"/>
      <c r="K12" s="72"/>
      <c r="L12" s="72"/>
      <c r="M12" s="72"/>
      <c r="N12" s="72"/>
      <c r="O12" s="73"/>
    </row>
    <row r="13" spans="1:15" ht="15">
      <c r="A13" s="3">
        <v>7</v>
      </c>
      <c r="B13" s="62" t="s">
        <v>143</v>
      </c>
      <c r="C13" s="63"/>
      <c r="D13" s="63"/>
      <c r="E13" s="63"/>
      <c r="F13" s="63"/>
      <c r="G13" s="63"/>
      <c r="H13" s="63"/>
      <c r="I13" s="63"/>
      <c r="J13" s="63"/>
      <c r="K13" s="63"/>
      <c r="L13" s="63"/>
      <c r="M13" s="63"/>
      <c r="N13" s="63"/>
      <c r="O13" s="64"/>
    </row>
    <row r="14" spans="2:15" ht="15">
      <c r="B14" s="68"/>
      <c r="C14" s="69"/>
      <c r="D14" s="69"/>
      <c r="E14" s="69"/>
      <c r="F14" s="69"/>
      <c r="G14" s="69"/>
      <c r="H14" s="69"/>
      <c r="I14" s="69"/>
      <c r="J14" s="69"/>
      <c r="K14" s="69"/>
      <c r="L14" s="69"/>
      <c r="M14" s="69"/>
      <c r="N14" s="69"/>
      <c r="O14" s="70"/>
    </row>
    <row r="15" spans="1:15" ht="15">
      <c r="A15" s="3">
        <v>8</v>
      </c>
      <c r="B15" s="71" t="s">
        <v>144</v>
      </c>
      <c r="C15" s="72"/>
      <c r="D15" s="72"/>
      <c r="E15" s="72"/>
      <c r="F15" s="72"/>
      <c r="G15" s="72"/>
      <c r="H15" s="72"/>
      <c r="I15" s="72"/>
      <c r="J15" s="72"/>
      <c r="K15" s="72"/>
      <c r="L15" s="72"/>
      <c r="M15" s="72"/>
      <c r="N15" s="72"/>
      <c r="O15" s="73"/>
    </row>
    <row r="16" spans="1:15" ht="15">
      <c r="A16" s="3">
        <v>9</v>
      </c>
      <c r="B16" s="62" t="s">
        <v>109</v>
      </c>
      <c r="C16" s="63"/>
      <c r="D16" s="63"/>
      <c r="E16" s="63"/>
      <c r="F16" s="63"/>
      <c r="G16" s="63"/>
      <c r="H16" s="63"/>
      <c r="I16" s="63"/>
      <c r="J16" s="63"/>
      <c r="K16" s="63"/>
      <c r="L16" s="63"/>
      <c r="M16" s="63"/>
      <c r="N16" s="63"/>
      <c r="O16" s="64"/>
    </row>
    <row r="17" spans="2:15" ht="15">
      <c r="B17" s="68"/>
      <c r="C17" s="69"/>
      <c r="D17" s="69"/>
      <c r="E17" s="69"/>
      <c r="F17" s="69"/>
      <c r="G17" s="69"/>
      <c r="H17" s="69"/>
      <c r="I17" s="69"/>
      <c r="J17" s="69"/>
      <c r="K17" s="69"/>
      <c r="L17" s="69"/>
      <c r="M17" s="69"/>
      <c r="N17" s="69"/>
      <c r="O17" s="70"/>
    </row>
    <row r="18" spans="1:15" ht="15">
      <c r="A18" s="3">
        <v>10</v>
      </c>
      <c r="B18" s="62" t="s">
        <v>110</v>
      </c>
      <c r="C18" s="63"/>
      <c r="D18" s="63"/>
      <c r="E18" s="63"/>
      <c r="F18" s="63"/>
      <c r="G18" s="63"/>
      <c r="H18" s="63"/>
      <c r="I18" s="63"/>
      <c r="J18" s="63"/>
      <c r="K18" s="63"/>
      <c r="L18" s="63"/>
      <c r="M18" s="63"/>
      <c r="N18" s="63"/>
      <c r="O18" s="64"/>
    </row>
    <row r="19" spans="2:15" ht="15">
      <c r="B19" s="68"/>
      <c r="C19" s="69"/>
      <c r="D19" s="69"/>
      <c r="E19" s="69"/>
      <c r="F19" s="69"/>
      <c r="G19" s="69"/>
      <c r="H19" s="69"/>
      <c r="I19" s="69"/>
      <c r="J19" s="69"/>
      <c r="K19" s="69"/>
      <c r="L19" s="69"/>
      <c r="M19" s="69"/>
      <c r="N19" s="69"/>
      <c r="O19" s="70"/>
    </row>
    <row r="20" spans="1:15" ht="15">
      <c r="A20" s="3">
        <v>11</v>
      </c>
      <c r="B20" s="62" t="s">
        <v>111</v>
      </c>
      <c r="C20" s="63"/>
      <c r="D20" s="63"/>
      <c r="E20" s="63"/>
      <c r="F20" s="63"/>
      <c r="G20" s="63"/>
      <c r="H20" s="63"/>
      <c r="I20" s="63"/>
      <c r="J20" s="63"/>
      <c r="K20" s="63"/>
      <c r="L20" s="63"/>
      <c r="M20" s="63"/>
      <c r="N20" s="63"/>
      <c r="O20" s="64"/>
    </row>
    <row r="21" spans="2:15" ht="15">
      <c r="B21" s="68"/>
      <c r="C21" s="69"/>
      <c r="D21" s="69"/>
      <c r="E21" s="69"/>
      <c r="F21" s="69"/>
      <c r="G21" s="69"/>
      <c r="H21" s="69"/>
      <c r="I21" s="69"/>
      <c r="J21" s="69"/>
      <c r="K21" s="69"/>
      <c r="L21" s="69"/>
      <c r="M21" s="69"/>
      <c r="N21" s="69"/>
      <c r="O21" s="70"/>
    </row>
    <row r="22" spans="1:15" ht="15">
      <c r="A22" s="3">
        <v>12</v>
      </c>
      <c r="B22" s="86" t="s">
        <v>242</v>
      </c>
      <c r="C22" s="87"/>
      <c r="D22" s="87"/>
      <c r="E22" s="87"/>
      <c r="F22" s="87"/>
      <c r="G22" s="87"/>
      <c r="H22" s="87"/>
      <c r="I22" s="87"/>
      <c r="J22" s="87"/>
      <c r="K22" s="87"/>
      <c r="L22" s="87"/>
      <c r="M22" s="87"/>
      <c r="N22" s="87"/>
      <c r="O22" s="88"/>
    </row>
    <row r="23" spans="2:15" ht="32.25" customHeight="1">
      <c r="B23" s="89"/>
      <c r="C23" s="90"/>
      <c r="D23" s="90"/>
      <c r="E23" s="90"/>
      <c r="F23" s="90"/>
      <c r="G23" s="90"/>
      <c r="H23" s="90"/>
      <c r="I23" s="90"/>
      <c r="J23" s="90"/>
      <c r="K23" s="90"/>
      <c r="L23" s="90"/>
      <c r="M23" s="90"/>
      <c r="N23" s="90"/>
      <c r="O23" s="91"/>
    </row>
    <row r="24" spans="1:15" ht="15">
      <c r="A24" s="3">
        <v>13</v>
      </c>
      <c r="B24" s="79" t="s">
        <v>180</v>
      </c>
      <c r="C24" s="80"/>
      <c r="D24" s="80"/>
      <c r="E24" s="80"/>
      <c r="F24" s="80"/>
      <c r="G24" s="80"/>
      <c r="H24" s="80"/>
      <c r="I24" s="80"/>
      <c r="J24" s="80"/>
      <c r="K24" s="80"/>
      <c r="L24" s="80"/>
      <c r="M24" s="80"/>
      <c r="N24" s="80"/>
      <c r="O24" s="81"/>
    </row>
    <row r="25" spans="1:15" ht="15">
      <c r="A25" s="3">
        <v>14</v>
      </c>
      <c r="B25" s="71" t="s">
        <v>112</v>
      </c>
      <c r="C25" s="72"/>
      <c r="D25" s="72"/>
      <c r="E25" s="72"/>
      <c r="F25" s="72"/>
      <c r="G25" s="72"/>
      <c r="H25" s="72"/>
      <c r="I25" s="72"/>
      <c r="J25" s="72"/>
      <c r="K25" s="72"/>
      <c r="L25" s="72"/>
      <c r="M25" s="72"/>
      <c r="N25" s="72"/>
      <c r="O25" s="73"/>
    </row>
    <row r="26" spans="1:15" ht="15">
      <c r="A26" s="3">
        <v>15</v>
      </c>
      <c r="B26" s="71" t="s">
        <v>113</v>
      </c>
      <c r="C26" s="72"/>
      <c r="D26" s="72"/>
      <c r="E26" s="72"/>
      <c r="F26" s="72"/>
      <c r="G26" s="72"/>
      <c r="H26" s="72"/>
      <c r="I26" s="72"/>
      <c r="J26" s="72"/>
      <c r="K26" s="72"/>
      <c r="L26" s="72"/>
      <c r="M26" s="72"/>
      <c r="N26" s="72"/>
      <c r="O26" s="73"/>
    </row>
    <row r="27" spans="1:15" ht="15">
      <c r="A27" s="3">
        <v>16</v>
      </c>
      <c r="B27" s="62" t="s">
        <v>145</v>
      </c>
      <c r="C27" s="63"/>
      <c r="D27" s="63"/>
      <c r="E27" s="63"/>
      <c r="F27" s="63"/>
      <c r="G27" s="63"/>
      <c r="H27" s="63"/>
      <c r="I27" s="63"/>
      <c r="J27" s="63"/>
      <c r="K27" s="63"/>
      <c r="L27" s="63"/>
      <c r="M27" s="63"/>
      <c r="N27" s="63"/>
      <c r="O27" s="64"/>
    </row>
    <row r="28" spans="2:15" ht="15">
      <c r="B28" s="68"/>
      <c r="C28" s="69"/>
      <c r="D28" s="69"/>
      <c r="E28" s="69"/>
      <c r="F28" s="69"/>
      <c r="G28" s="69"/>
      <c r="H28" s="69"/>
      <c r="I28" s="69"/>
      <c r="J28" s="69"/>
      <c r="K28" s="69"/>
      <c r="L28" s="69"/>
      <c r="M28" s="69"/>
      <c r="N28" s="69"/>
      <c r="O28" s="70"/>
    </row>
    <row r="29" spans="1:15" ht="15">
      <c r="A29" s="3">
        <v>17</v>
      </c>
      <c r="B29" s="71" t="s">
        <v>114</v>
      </c>
      <c r="C29" s="72"/>
      <c r="D29" s="72"/>
      <c r="E29" s="72"/>
      <c r="F29" s="72"/>
      <c r="G29" s="72"/>
      <c r="H29" s="72"/>
      <c r="I29" s="72"/>
      <c r="J29" s="72"/>
      <c r="K29" s="72"/>
      <c r="L29" s="72"/>
      <c r="M29" s="72"/>
      <c r="N29" s="72"/>
      <c r="O29" s="73"/>
    </row>
    <row r="30" spans="1:15" ht="15">
      <c r="A30" s="3">
        <v>18</v>
      </c>
      <c r="B30" s="62" t="s">
        <v>115</v>
      </c>
      <c r="C30" s="63"/>
      <c r="D30" s="63"/>
      <c r="E30" s="63"/>
      <c r="F30" s="63"/>
      <c r="G30" s="63"/>
      <c r="H30" s="63"/>
      <c r="I30" s="63"/>
      <c r="J30" s="63"/>
      <c r="K30" s="63"/>
      <c r="L30" s="63"/>
      <c r="M30" s="63"/>
      <c r="N30" s="63"/>
      <c r="O30" s="64"/>
    </row>
    <row r="31" spans="2:15" ht="15">
      <c r="B31" s="68"/>
      <c r="C31" s="69"/>
      <c r="D31" s="69"/>
      <c r="E31" s="69"/>
      <c r="F31" s="69"/>
      <c r="G31" s="69"/>
      <c r="H31" s="69"/>
      <c r="I31" s="69"/>
      <c r="J31" s="69"/>
      <c r="K31" s="69"/>
      <c r="L31" s="69"/>
      <c r="M31" s="69"/>
      <c r="N31" s="69"/>
      <c r="O31" s="70"/>
    </row>
    <row r="32" spans="1:15" ht="15">
      <c r="A32" s="3">
        <v>19</v>
      </c>
      <c r="B32" s="62" t="s">
        <v>116</v>
      </c>
      <c r="C32" s="63"/>
      <c r="D32" s="63"/>
      <c r="E32" s="63"/>
      <c r="F32" s="63"/>
      <c r="G32" s="63"/>
      <c r="H32" s="63"/>
      <c r="I32" s="63"/>
      <c r="J32" s="63"/>
      <c r="K32" s="63"/>
      <c r="L32" s="63"/>
      <c r="M32" s="63"/>
      <c r="N32" s="63"/>
      <c r="O32" s="64"/>
    </row>
    <row r="33" spans="2:15" ht="15">
      <c r="B33" s="68"/>
      <c r="C33" s="69"/>
      <c r="D33" s="69"/>
      <c r="E33" s="69"/>
      <c r="F33" s="69"/>
      <c r="G33" s="69"/>
      <c r="H33" s="69"/>
      <c r="I33" s="69"/>
      <c r="J33" s="69"/>
      <c r="K33" s="69"/>
      <c r="L33" s="69"/>
      <c r="M33" s="69"/>
      <c r="N33" s="69"/>
      <c r="O33" s="70"/>
    </row>
    <row r="34" spans="1:15" ht="15">
      <c r="A34" s="3">
        <v>20</v>
      </c>
      <c r="B34" s="76" t="s">
        <v>146</v>
      </c>
      <c r="C34" s="77"/>
      <c r="D34" s="77"/>
      <c r="E34" s="77"/>
      <c r="F34" s="77"/>
      <c r="G34" s="77"/>
      <c r="H34" s="77"/>
      <c r="I34" s="77"/>
      <c r="J34" s="77"/>
      <c r="K34" s="77"/>
      <c r="L34" s="77"/>
      <c r="M34" s="77"/>
      <c r="N34" s="77"/>
      <c r="O34" s="78"/>
    </row>
    <row r="35" spans="1:15" ht="15">
      <c r="A35" s="3">
        <v>21</v>
      </c>
      <c r="B35" s="71" t="s">
        <v>117</v>
      </c>
      <c r="C35" s="74"/>
      <c r="D35" s="74"/>
      <c r="E35" s="74"/>
      <c r="F35" s="74"/>
      <c r="G35" s="74"/>
      <c r="H35" s="74"/>
      <c r="I35" s="74"/>
      <c r="J35" s="74"/>
      <c r="K35" s="74"/>
      <c r="L35" s="74"/>
      <c r="M35" s="74"/>
      <c r="N35" s="74"/>
      <c r="O35" s="75"/>
    </row>
    <row r="36" spans="1:15" ht="15">
      <c r="A36" s="3">
        <v>22</v>
      </c>
      <c r="B36" s="71" t="s">
        <v>164</v>
      </c>
      <c r="C36" s="72"/>
      <c r="D36" s="72"/>
      <c r="E36" s="72"/>
      <c r="F36" s="72"/>
      <c r="G36" s="72"/>
      <c r="H36" s="72"/>
      <c r="I36" s="72"/>
      <c r="J36" s="72"/>
      <c r="K36" s="72"/>
      <c r="L36" s="72"/>
      <c r="M36" s="72"/>
      <c r="N36" s="72"/>
      <c r="O36" s="73"/>
    </row>
    <row r="37" spans="1:15" ht="15">
      <c r="A37" s="3">
        <v>23</v>
      </c>
      <c r="B37" s="71" t="s">
        <v>118</v>
      </c>
      <c r="C37" s="72"/>
      <c r="D37" s="72"/>
      <c r="E37" s="72"/>
      <c r="F37" s="72"/>
      <c r="G37" s="72"/>
      <c r="H37" s="72"/>
      <c r="I37" s="72"/>
      <c r="J37" s="72"/>
      <c r="K37" s="72"/>
      <c r="L37" s="72"/>
      <c r="M37" s="72"/>
      <c r="N37" s="72"/>
      <c r="O37" s="73"/>
    </row>
    <row r="38" spans="1:15" ht="15">
      <c r="A38" s="3">
        <v>24</v>
      </c>
      <c r="B38" s="71" t="s">
        <v>119</v>
      </c>
      <c r="C38" s="72"/>
      <c r="D38" s="72"/>
      <c r="E38" s="72"/>
      <c r="F38" s="72"/>
      <c r="G38" s="72"/>
      <c r="H38" s="72"/>
      <c r="I38" s="72"/>
      <c r="J38" s="72"/>
      <c r="K38" s="72"/>
      <c r="L38" s="72"/>
      <c r="M38" s="72"/>
      <c r="N38" s="72"/>
      <c r="O38" s="73"/>
    </row>
    <row r="39" spans="1:15" ht="15">
      <c r="A39" s="3">
        <v>25</v>
      </c>
      <c r="B39" s="71" t="s">
        <v>120</v>
      </c>
      <c r="C39" s="72"/>
      <c r="D39" s="72"/>
      <c r="E39" s="72"/>
      <c r="F39" s="72"/>
      <c r="G39" s="72"/>
      <c r="H39" s="72"/>
      <c r="I39" s="72"/>
      <c r="J39" s="72"/>
      <c r="K39" s="72"/>
      <c r="L39" s="72"/>
      <c r="M39" s="72"/>
      <c r="N39" s="72"/>
      <c r="O39" s="73"/>
    </row>
    <row r="40" spans="1:15" ht="15">
      <c r="A40" s="3">
        <v>26</v>
      </c>
      <c r="B40" s="71" t="s">
        <v>121</v>
      </c>
      <c r="C40" s="72"/>
      <c r="D40" s="72"/>
      <c r="E40" s="72"/>
      <c r="F40" s="72"/>
      <c r="G40" s="72"/>
      <c r="H40" s="72"/>
      <c r="I40" s="72"/>
      <c r="J40" s="72"/>
      <c r="K40" s="72"/>
      <c r="L40" s="72"/>
      <c r="M40" s="72"/>
      <c r="N40" s="72"/>
      <c r="O40" s="73"/>
    </row>
    <row r="41" spans="1:15" ht="15">
      <c r="A41" s="3">
        <v>27</v>
      </c>
      <c r="B41" s="62" t="s">
        <v>122</v>
      </c>
      <c r="C41" s="63"/>
      <c r="D41" s="63"/>
      <c r="E41" s="63"/>
      <c r="F41" s="63"/>
      <c r="G41" s="63"/>
      <c r="H41" s="63"/>
      <c r="I41" s="63"/>
      <c r="J41" s="63"/>
      <c r="K41" s="63"/>
      <c r="L41" s="63"/>
      <c r="M41" s="63"/>
      <c r="N41" s="63"/>
      <c r="O41" s="64"/>
    </row>
    <row r="42" spans="2:15" ht="15">
      <c r="B42" s="68"/>
      <c r="C42" s="69"/>
      <c r="D42" s="69"/>
      <c r="E42" s="69"/>
      <c r="F42" s="69"/>
      <c r="G42" s="69"/>
      <c r="H42" s="69"/>
      <c r="I42" s="69"/>
      <c r="J42" s="69"/>
      <c r="K42" s="69"/>
      <c r="L42" s="69"/>
      <c r="M42" s="69"/>
      <c r="N42" s="69"/>
      <c r="O42" s="70"/>
    </row>
    <row r="43" spans="1:15" ht="15">
      <c r="A43" s="3">
        <v>28</v>
      </c>
      <c r="B43" s="71" t="s">
        <v>123</v>
      </c>
      <c r="C43" s="72"/>
      <c r="D43" s="72"/>
      <c r="E43" s="72"/>
      <c r="F43" s="72"/>
      <c r="G43" s="72"/>
      <c r="H43" s="72"/>
      <c r="I43" s="72"/>
      <c r="J43" s="72"/>
      <c r="K43" s="72"/>
      <c r="L43" s="72"/>
      <c r="M43" s="72"/>
      <c r="N43" s="72"/>
      <c r="O43" s="73"/>
    </row>
    <row r="44" spans="1:15" ht="15">
      <c r="A44" s="3">
        <v>29</v>
      </c>
      <c r="B44" s="71" t="s">
        <v>124</v>
      </c>
      <c r="C44" s="72"/>
      <c r="D44" s="72"/>
      <c r="E44" s="72"/>
      <c r="F44" s="72"/>
      <c r="G44" s="72"/>
      <c r="H44" s="72"/>
      <c r="I44" s="72"/>
      <c r="J44" s="72"/>
      <c r="K44" s="72"/>
      <c r="L44" s="72"/>
      <c r="M44" s="72"/>
      <c r="N44" s="72"/>
      <c r="O44" s="73"/>
    </row>
    <row r="45" spans="1:15" ht="15">
      <c r="A45" s="3">
        <v>30</v>
      </c>
      <c r="B45" s="71" t="s">
        <v>125</v>
      </c>
      <c r="C45" s="72"/>
      <c r="D45" s="72"/>
      <c r="E45" s="72"/>
      <c r="F45" s="72"/>
      <c r="G45" s="72"/>
      <c r="H45" s="72"/>
      <c r="I45" s="72"/>
      <c r="J45" s="72"/>
      <c r="K45" s="72"/>
      <c r="L45" s="72"/>
      <c r="M45" s="72"/>
      <c r="N45" s="72"/>
      <c r="O45" s="73"/>
    </row>
    <row r="46" spans="1:15" ht="15">
      <c r="A46" s="3">
        <v>31</v>
      </c>
      <c r="B46" s="71" t="s">
        <v>126</v>
      </c>
      <c r="C46" s="72"/>
      <c r="D46" s="72"/>
      <c r="E46" s="72"/>
      <c r="F46" s="72"/>
      <c r="G46" s="72"/>
      <c r="H46" s="72"/>
      <c r="I46" s="72"/>
      <c r="J46" s="72"/>
      <c r="K46" s="72"/>
      <c r="L46" s="72"/>
      <c r="M46" s="72"/>
      <c r="N46" s="72"/>
      <c r="O46" s="73"/>
    </row>
    <row r="47" spans="1:15" ht="15">
      <c r="A47" s="3">
        <v>32</v>
      </c>
      <c r="B47" s="71" t="s">
        <v>127</v>
      </c>
      <c r="C47" s="72"/>
      <c r="D47" s="72"/>
      <c r="E47" s="72"/>
      <c r="F47" s="72"/>
      <c r="G47" s="72"/>
      <c r="H47" s="72"/>
      <c r="I47" s="72"/>
      <c r="J47" s="72"/>
      <c r="K47" s="72"/>
      <c r="L47" s="72"/>
      <c r="M47" s="72"/>
      <c r="N47" s="72"/>
      <c r="O47" s="73"/>
    </row>
    <row r="48" spans="1:15" ht="15">
      <c r="A48" s="3">
        <v>33</v>
      </c>
      <c r="B48" s="71" t="s">
        <v>196</v>
      </c>
      <c r="C48" s="72"/>
      <c r="D48" s="72"/>
      <c r="E48" s="72"/>
      <c r="F48" s="72"/>
      <c r="G48" s="72"/>
      <c r="H48" s="72"/>
      <c r="I48" s="72"/>
      <c r="J48" s="72"/>
      <c r="K48" s="72"/>
      <c r="L48" s="72"/>
      <c r="M48" s="72"/>
      <c r="N48" s="72"/>
      <c r="O48" s="73"/>
    </row>
    <row r="49" spans="1:15" ht="15">
      <c r="A49" s="3">
        <v>34</v>
      </c>
      <c r="B49" s="62" t="s">
        <v>147</v>
      </c>
      <c r="C49" s="63"/>
      <c r="D49" s="63"/>
      <c r="E49" s="63"/>
      <c r="F49" s="63"/>
      <c r="G49" s="63"/>
      <c r="H49" s="63"/>
      <c r="I49" s="63"/>
      <c r="J49" s="63"/>
      <c r="K49" s="63"/>
      <c r="L49" s="63"/>
      <c r="M49" s="63"/>
      <c r="N49" s="63"/>
      <c r="O49" s="64"/>
    </row>
    <row r="50" spans="2:15" ht="15">
      <c r="B50" s="68"/>
      <c r="C50" s="69"/>
      <c r="D50" s="69"/>
      <c r="E50" s="69"/>
      <c r="F50" s="69"/>
      <c r="G50" s="69"/>
      <c r="H50" s="69"/>
      <c r="I50" s="69"/>
      <c r="J50" s="69"/>
      <c r="K50" s="69"/>
      <c r="L50" s="69"/>
      <c r="M50" s="69"/>
      <c r="N50" s="69"/>
      <c r="O50" s="70"/>
    </row>
    <row r="51" spans="1:15" ht="15">
      <c r="A51" s="3">
        <v>35</v>
      </c>
      <c r="B51" s="62" t="s">
        <v>128</v>
      </c>
      <c r="C51" s="63"/>
      <c r="D51" s="63"/>
      <c r="E51" s="63"/>
      <c r="F51" s="63"/>
      <c r="G51" s="63"/>
      <c r="H51" s="63"/>
      <c r="I51" s="63"/>
      <c r="J51" s="63"/>
      <c r="K51" s="63"/>
      <c r="L51" s="63"/>
      <c r="M51" s="63"/>
      <c r="N51" s="63"/>
      <c r="O51" s="64"/>
    </row>
    <row r="52" spans="2:15" ht="15">
      <c r="B52" s="68"/>
      <c r="C52" s="69"/>
      <c r="D52" s="69"/>
      <c r="E52" s="69"/>
      <c r="F52" s="69"/>
      <c r="G52" s="69"/>
      <c r="H52" s="69"/>
      <c r="I52" s="69"/>
      <c r="J52" s="69"/>
      <c r="K52" s="69"/>
      <c r="L52" s="69"/>
      <c r="M52" s="69"/>
      <c r="N52" s="69"/>
      <c r="O52" s="70"/>
    </row>
    <row r="53" spans="1:15" ht="15">
      <c r="A53" s="3">
        <v>36</v>
      </c>
      <c r="B53" s="62" t="s">
        <v>129</v>
      </c>
      <c r="C53" s="63"/>
      <c r="D53" s="63"/>
      <c r="E53" s="63"/>
      <c r="F53" s="63"/>
      <c r="G53" s="63"/>
      <c r="H53" s="63"/>
      <c r="I53" s="63"/>
      <c r="J53" s="63"/>
      <c r="K53" s="63"/>
      <c r="L53" s="63"/>
      <c r="M53" s="63"/>
      <c r="N53" s="63"/>
      <c r="O53" s="64"/>
    </row>
    <row r="54" spans="2:15" ht="15">
      <c r="B54" s="68"/>
      <c r="C54" s="69"/>
      <c r="D54" s="69"/>
      <c r="E54" s="69"/>
      <c r="F54" s="69"/>
      <c r="G54" s="69"/>
      <c r="H54" s="69"/>
      <c r="I54" s="69"/>
      <c r="J54" s="69"/>
      <c r="K54" s="69"/>
      <c r="L54" s="69"/>
      <c r="M54" s="69"/>
      <c r="N54" s="69"/>
      <c r="O54" s="70"/>
    </row>
    <row r="55" spans="1:15" ht="15">
      <c r="A55" s="3">
        <v>37</v>
      </c>
      <c r="B55" s="71" t="s">
        <v>130</v>
      </c>
      <c r="C55" s="72"/>
      <c r="D55" s="72"/>
      <c r="E55" s="72"/>
      <c r="F55" s="72"/>
      <c r="G55" s="72"/>
      <c r="H55" s="72"/>
      <c r="I55" s="72"/>
      <c r="J55" s="72"/>
      <c r="K55" s="72"/>
      <c r="L55" s="72"/>
      <c r="M55" s="72"/>
      <c r="N55" s="72"/>
      <c r="O55" s="73"/>
    </row>
    <row r="56" spans="1:15" ht="15">
      <c r="A56" s="3">
        <v>38</v>
      </c>
      <c r="B56" s="71" t="s">
        <v>131</v>
      </c>
      <c r="C56" s="72"/>
      <c r="D56" s="72"/>
      <c r="E56" s="72"/>
      <c r="F56" s="72"/>
      <c r="G56" s="72"/>
      <c r="H56" s="72"/>
      <c r="I56" s="72"/>
      <c r="J56" s="72"/>
      <c r="K56" s="72"/>
      <c r="L56" s="72"/>
      <c r="M56" s="72"/>
      <c r="N56" s="72"/>
      <c r="O56" s="73"/>
    </row>
    <row r="57" spans="1:15" ht="15">
      <c r="A57" s="3">
        <v>39</v>
      </c>
      <c r="B57" s="71" t="s">
        <v>132</v>
      </c>
      <c r="C57" s="72"/>
      <c r="D57" s="72"/>
      <c r="E57" s="72"/>
      <c r="F57" s="72"/>
      <c r="G57" s="72"/>
      <c r="H57" s="72"/>
      <c r="I57" s="72"/>
      <c r="J57" s="72"/>
      <c r="K57" s="72"/>
      <c r="L57" s="72"/>
      <c r="M57" s="72"/>
      <c r="N57" s="72"/>
      <c r="O57" s="73"/>
    </row>
    <row r="58" spans="1:15" ht="15">
      <c r="A58" s="3">
        <v>40</v>
      </c>
      <c r="B58" s="71" t="s">
        <v>148</v>
      </c>
      <c r="C58" s="72"/>
      <c r="D58" s="72"/>
      <c r="E58" s="72"/>
      <c r="F58" s="72"/>
      <c r="G58" s="72"/>
      <c r="H58" s="72"/>
      <c r="I58" s="72"/>
      <c r="J58" s="72"/>
      <c r="K58" s="72"/>
      <c r="L58" s="72"/>
      <c r="M58" s="72"/>
      <c r="N58" s="72"/>
      <c r="O58" s="73"/>
    </row>
    <row r="59" spans="1:15" ht="15">
      <c r="A59" s="3">
        <v>41</v>
      </c>
      <c r="B59" s="71" t="s">
        <v>133</v>
      </c>
      <c r="C59" s="72"/>
      <c r="D59" s="72"/>
      <c r="E59" s="72"/>
      <c r="F59" s="72"/>
      <c r="G59" s="72"/>
      <c r="H59" s="72"/>
      <c r="I59" s="72"/>
      <c r="J59" s="72"/>
      <c r="K59" s="72"/>
      <c r="L59" s="72"/>
      <c r="M59" s="72"/>
      <c r="N59" s="72"/>
      <c r="O59" s="73"/>
    </row>
    <row r="60" spans="1:15" ht="15">
      <c r="A60" s="3">
        <v>42</v>
      </c>
      <c r="B60" s="62" t="s">
        <v>134</v>
      </c>
      <c r="C60" s="63"/>
      <c r="D60" s="63"/>
      <c r="E60" s="63"/>
      <c r="F60" s="63"/>
      <c r="G60" s="63"/>
      <c r="H60" s="63"/>
      <c r="I60" s="63"/>
      <c r="J60" s="63"/>
      <c r="K60" s="63"/>
      <c r="L60" s="63"/>
      <c r="M60" s="63"/>
      <c r="N60" s="63"/>
      <c r="O60" s="64"/>
    </row>
    <row r="61" spans="2:15" ht="15">
      <c r="B61" s="68"/>
      <c r="C61" s="69"/>
      <c r="D61" s="69"/>
      <c r="E61" s="69"/>
      <c r="F61" s="69"/>
      <c r="G61" s="69"/>
      <c r="H61" s="69"/>
      <c r="I61" s="69"/>
      <c r="J61" s="69"/>
      <c r="K61" s="69"/>
      <c r="L61" s="69"/>
      <c r="M61" s="69"/>
      <c r="N61" s="69"/>
      <c r="O61" s="70"/>
    </row>
    <row r="62" spans="1:15" ht="15">
      <c r="A62" s="3">
        <v>43</v>
      </c>
      <c r="B62" s="62" t="s">
        <v>135</v>
      </c>
      <c r="C62" s="63"/>
      <c r="D62" s="63"/>
      <c r="E62" s="63"/>
      <c r="F62" s="63"/>
      <c r="G62" s="63"/>
      <c r="H62" s="63"/>
      <c r="I62" s="63"/>
      <c r="J62" s="63"/>
      <c r="K62" s="63"/>
      <c r="L62" s="63"/>
      <c r="M62" s="63"/>
      <c r="N62" s="63"/>
      <c r="O62" s="64"/>
    </row>
    <row r="63" spans="2:15" ht="15">
      <c r="B63" s="68"/>
      <c r="C63" s="69"/>
      <c r="D63" s="69"/>
      <c r="E63" s="69"/>
      <c r="F63" s="69"/>
      <c r="G63" s="69"/>
      <c r="H63" s="69"/>
      <c r="I63" s="69"/>
      <c r="J63" s="69"/>
      <c r="K63" s="69"/>
      <c r="L63" s="69"/>
      <c r="M63" s="69"/>
      <c r="N63" s="69"/>
      <c r="O63" s="70"/>
    </row>
    <row r="64" spans="1:15" ht="15">
      <c r="A64" s="3">
        <v>44</v>
      </c>
      <c r="B64" s="71" t="s">
        <v>136</v>
      </c>
      <c r="C64" s="72"/>
      <c r="D64" s="72"/>
      <c r="E64" s="72"/>
      <c r="F64" s="72"/>
      <c r="G64" s="72"/>
      <c r="H64" s="72"/>
      <c r="I64" s="72"/>
      <c r="J64" s="72"/>
      <c r="K64" s="72"/>
      <c r="L64" s="72"/>
      <c r="M64" s="72"/>
      <c r="N64" s="72"/>
      <c r="O64" s="73"/>
    </row>
    <row r="65" spans="1:15" ht="15">
      <c r="A65" s="3">
        <v>45</v>
      </c>
      <c r="B65" s="62" t="s">
        <v>137</v>
      </c>
      <c r="C65" s="63"/>
      <c r="D65" s="63"/>
      <c r="E65" s="63"/>
      <c r="F65" s="63"/>
      <c r="G65" s="63"/>
      <c r="H65" s="63"/>
      <c r="I65" s="63"/>
      <c r="J65" s="63"/>
      <c r="K65" s="63"/>
      <c r="L65" s="63"/>
      <c r="M65" s="63"/>
      <c r="N65" s="63"/>
      <c r="O65" s="64"/>
    </row>
    <row r="66" spans="2:15" ht="15">
      <c r="B66" s="68"/>
      <c r="C66" s="69"/>
      <c r="D66" s="69"/>
      <c r="E66" s="69"/>
      <c r="F66" s="69"/>
      <c r="G66" s="69"/>
      <c r="H66" s="69"/>
      <c r="I66" s="69"/>
      <c r="J66" s="69"/>
      <c r="K66" s="69"/>
      <c r="L66" s="69"/>
      <c r="M66" s="69"/>
      <c r="N66" s="69"/>
      <c r="O66" s="70"/>
    </row>
    <row r="67" spans="1:15" ht="15">
      <c r="A67" s="3">
        <v>46</v>
      </c>
      <c r="B67" s="71" t="s">
        <v>138</v>
      </c>
      <c r="C67" s="72"/>
      <c r="D67" s="72"/>
      <c r="E67" s="72"/>
      <c r="F67" s="72"/>
      <c r="G67" s="72"/>
      <c r="H67" s="72"/>
      <c r="I67" s="72"/>
      <c r="J67" s="72"/>
      <c r="K67" s="72"/>
      <c r="L67" s="72"/>
      <c r="M67" s="72"/>
      <c r="N67" s="72"/>
      <c r="O67" s="73"/>
    </row>
    <row r="68" spans="1:15" ht="15">
      <c r="A68" s="3">
        <v>47</v>
      </c>
      <c r="B68" s="62" t="s">
        <v>197</v>
      </c>
      <c r="C68" s="63"/>
      <c r="D68" s="63"/>
      <c r="E68" s="63"/>
      <c r="F68" s="63"/>
      <c r="G68" s="63"/>
      <c r="H68" s="63"/>
      <c r="I68" s="63"/>
      <c r="J68" s="63"/>
      <c r="K68" s="63"/>
      <c r="L68" s="63"/>
      <c r="M68" s="63"/>
      <c r="N68" s="63"/>
      <c r="O68" s="64"/>
    </row>
    <row r="69" spans="2:15" ht="15">
      <c r="B69" s="68"/>
      <c r="C69" s="69"/>
      <c r="D69" s="69"/>
      <c r="E69" s="69"/>
      <c r="F69" s="69"/>
      <c r="G69" s="69"/>
      <c r="H69" s="69"/>
      <c r="I69" s="69"/>
      <c r="J69" s="69"/>
      <c r="K69" s="69"/>
      <c r="L69" s="69"/>
      <c r="M69" s="69"/>
      <c r="N69" s="69"/>
      <c r="O69" s="70"/>
    </row>
    <row r="70" spans="1:15" ht="15">
      <c r="A70" s="3">
        <v>48</v>
      </c>
      <c r="B70" s="62" t="s">
        <v>198</v>
      </c>
      <c r="C70" s="63"/>
      <c r="D70" s="63"/>
      <c r="E70" s="63"/>
      <c r="F70" s="63"/>
      <c r="G70" s="63"/>
      <c r="H70" s="63"/>
      <c r="I70" s="63"/>
      <c r="J70" s="63"/>
      <c r="K70" s="63"/>
      <c r="L70" s="63"/>
      <c r="M70" s="63"/>
      <c r="N70" s="63"/>
      <c r="O70" s="64"/>
    </row>
    <row r="71" spans="2:15" ht="15">
      <c r="B71" s="68"/>
      <c r="C71" s="69"/>
      <c r="D71" s="69"/>
      <c r="E71" s="69"/>
      <c r="F71" s="69"/>
      <c r="G71" s="69"/>
      <c r="H71" s="69"/>
      <c r="I71" s="69"/>
      <c r="J71" s="69"/>
      <c r="K71" s="69"/>
      <c r="L71" s="69"/>
      <c r="M71" s="69"/>
      <c r="N71" s="69"/>
      <c r="O71" s="70"/>
    </row>
    <row r="72" spans="1:15" ht="15">
      <c r="A72" s="3">
        <v>49</v>
      </c>
      <c r="B72" s="71" t="s">
        <v>139</v>
      </c>
      <c r="C72" s="72"/>
      <c r="D72" s="72"/>
      <c r="E72" s="72"/>
      <c r="F72" s="72"/>
      <c r="G72" s="72"/>
      <c r="H72" s="72"/>
      <c r="I72" s="72"/>
      <c r="J72" s="72"/>
      <c r="K72" s="72"/>
      <c r="L72" s="72"/>
      <c r="M72" s="72"/>
      <c r="N72" s="72"/>
      <c r="O72" s="73"/>
    </row>
    <row r="73" spans="1:15" ht="15">
      <c r="A73" s="3">
        <v>50</v>
      </c>
      <c r="B73" s="62" t="s">
        <v>140</v>
      </c>
      <c r="C73" s="63"/>
      <c r="D73" s="63"/>
      <c r="E73" s="63"/>
      <c r="F73" s="63"/>
      <c r="G73" s="63"/>
      <c r="H73" s="63"/>
      <c r="I73" s="63"/>
      <c r="J73" s="63"/>
      <c r="K73" s="63"/>
      <c r="L73" s="63"/>
      <c r="M73" s="63"/>
      <c r="N73" s="63"/>
      <c r="O73" s="64"/>
    </row>
    <row r="74" spans="2:15" ht="15">
      <c r="B74" s="68"/>
      <c r="C74" s="69"/>
      <c r="D74" s="69"/>
      <c r="E74" s="69"/>
      <c r="F74" s="69"/>
      <c r="G74" s="69"/>
      <c r="H74" s="69"/>
      <c r="I74" s="69"/>
      <c r="J74" s="69"/>
      <c r="K74" s="69"/>
      <c r="L74" s="69"/>
      <c r="M74" s="69"/>
      <c r="N74" s="69"/>
      <c r="O74" s="70"/>
    </row>
    <row r="75" spans="1:15" ht="15">
      <c r="A75" s="3">
        <v>51</v>
      </c>
      <c r="B75" s="62" t="s">
        <v>149</v>
      </c>
      <c r="C75" s="63"/>
      <c r="D75" s="63"/>
      <c r="E75" s="63"/>
      <c r="F75" s="63"/>
      <c r="G75" s="63"/>
      <c r="H75" s="63"/>
      <c r="I75" s="63"/>
      <c r="J75" s="63"/>
      <c r="K75" s="63"/>
      <c r="L75" s="63"/>
      <c r="M75" s="63"/>
      <c r="N75" s="63"/>
      <c r="O75" s="64"/>
    </row>
    <row r="76" spans="2:15" ht="15">
      <c r="B76" s="68"/>
      <c r="C76" s="69"/>
      <c r="D76" s="69"/>
      <c r="E76" s="69"/>
      <c r="F76" s="69"/>
      <c r="G76" s="69"/>
      <c r="H76" s="69"/>
      <c r="I76" s="69"/>
      <c r="J76" s="69"/>
      <c r="K76" s="69"/>
      <c r="L76" s="69"/>
      <c r="M76" s="69"/>
      <c r="N76" s="69"/>
      <c r="O76" s="70"/>
    </row>
    <row r="77" spans="1:15" ht="15">
      <c r="A77" s="3">
        <v>52</v>
      </c>
      <c r="B77" s="62" t="s">
        <v>260</v>
      </c>
      <c r="C77" s="63"/>
      <c r="D77" s="63"/>
      <c r="E77" s="63"/>
      <c r="F77" s="63"/>
      <c r="G77" s="63"/>
      <c r="H77" s="63"/>
      <c r="I77" s="63"/>
      <c r="J77" s="63"/>
      <c r="K77" s="63"/>
      <c r="L77" s="63"/>
      <c r="M77" s="63"/>
      <c r="N77" s="63"/>
      <c r="O77" s="64"/>
    </row>
    <row r="78" spans="2:15" ht="15">
      <c r="B78" s="65"/>
      <c r="C78" s="66"/>
      <c r="D78" s="66"/>
      <c r="E78" s="66"/>
      <c r="F78" s="66"/>
      <c r="G78" s="66"/>
      <c r="H78" s="66"/>
      <c r="I78" s="66"/>
      <c r="J78" s="66"/>
      <c r="K78" s="66"/>
      <c r="L78" s="66"/>
      <c r="M78" s="66"/>
      <c r="N78" s="66"/>
      <c r="O78" s="67"/>
    </row>
    <row r="79" spans="2:15" ht="15">
      <c r="B79" s="68"/>
      <c r="C79" s="69"/>
      <c r="D79" s="69"/>
      <c r="E79" s="69"/>
      <c r="F79" s="69"/>
      <c r="G79" s="69"/>
      <c r="H79" s="69"/>
      <c r="I79" s="69"/>
      <c r="J79" s="69"/>
      <c r="K79" s="69"/>
      <c r="L79" s="69"/>
      <c r="M79" s="69"/>
      <c r="N79" s="69"/>
      <c r="O79" s="70"/>
    </row>
    <row r="80" spans="1:15" ht="15">
      <c r="A80" s="3">
        <v>53</v>
      </c>
      <c r="B80" s="62" t="s">
        <v>141</v>
      </c>
      <c r="C80" s="63"/>
      <c r="D80" s="63"/>
      <c r="E80" s="63"/>
      <c r="F80" s="63"/>
      <c r="G80" s="63"/>
      <c r="H80" s="63"/>
      <c r="I80" s="63"/>
      <c r="J80" s="63"/>
      <c r="K80" s="63"/>
      <c r="L80" s="63"/>
      <c r="M80" s="63"/>
      <c r="N80" s="63"/>
      <c r="O80" s="64"/>
    </row>
    <row r="81" spans="2:15" ht="15">
      <c r="B81" s="68"/>
      <c r="C81" s="69"/>
      <c r="D81" s="69"/>
      <c r="E81" s="69"/>
      <c r="F81" s="69"/>
      <c r="G81" s="69"/>
      <c r="H81" s="69"/>
      <c r="I81" s="69"/>
      <c r="J81" s="69"/>
      <c r="K81" s="69"/>
      <c r="L81" s="69"/>
      <c r="M81" s="69"/>
      <c r="N81" s="69"/>
      <c r="O81" s="70"/>
    </row>
    <row r="82" spans="1:15" ht="15">
      <c r="A82" s="3">
        <v>54</v>
      </c>
      <c r="B82" s="62" t="s">
        <v>199</v>
      </c>
      <c r="C82" s="63"/>
      <c r="D82" s="63"/>
      <c r="E82" s="63"/>
      <c r="F82" s="63"/>
      <c r="G82" s="63"/>
      <c r="H82" s="63"/>
      <c r="I82" s="63"/>
      <c r="J82" s="63"/>
      <c r="K82" s="63"/>
      <c r="L82" s="63"/>
      <c r="M82" s="63"/>
      <c r="N82" s="63"/>
      <c r="O82" s="64"/>
    </row>
    <row r="83" spans="2:15" ht="15">
      <c r="B83" s="68"/>
      <c r="C83" s="69"/>
      <c r="D83" s="69"/>
      <c r="E83" s="69"/>
      <c r="F83" s="69"/>
      <c r="G83" s="69"/>
      <c r="H83" s="69"/>
      <c r="I83" s="69"/>
      <c r="J83" s="69"/>
      <c r="K83" s="69"/>
      <c r="L83" s="69"/>
      <c r="M83" s="69"/>
      <c r="N83" s="69"/>
      <c r="O83" s="70"/>
    </row>
    <row r="84" spans="1:15" ht="15" customHeight="1">
      <c r="A84" s="3">
        <v>55</v>
      </c>
      <c r="B84" s="55" t="s">
        <v>255</v>
      </c>
      <c r="C84" s="56"/>
      <c r="D84" s="56"/>
      <c r="E84" s="56"/>
      <c r="F84" s="56"/>
      <c r="G84" s="56"/>
      <c r="H84" s="56"/>
      <c r="I84" s="56"/>
      <c r="J84" s="56"/>
      <c r="K84" s="56"/>
      <c r="L84" s="56"/>
      <c r="M84" s="56"/>
      <c r="N84" s="56"/>
      <c r="O84" s="57"/>
    </row>
    <row r="85" spans="2:15" ht="42" customHeight="1">
      <c r="B85" s="58"/>
      <c r="C85" s="59"/>
      <c r="D85" s="59"/>
      <c r="E85" s="59"/>
      <c r="F85" s="59"/>
      <c r="G85" s="59"/>
      <c r="H85" s="59"/>
      <c r="I85" s="59"/>
      <c r="J85" s="59"/>
      <c r="K85" s="59"/>
      <c r="L85" s="59"/>
      <c r="M85" s="59"/>
      <c r="N85" s="59"/>
      <c r="O85" s="60"/>
    </row>
    <row r="86" spans="1:15" ht="15">
      <c r="A86" s="3">
        <v>56</v>
      </c>
      <c r="B86" s="55" t="s">
        <v>243</v>
      </c>
      <c r="C86" s="56"/>
      <c r="D86" s="56"/>
      <c r="E86" s="56"/>
      <c r="F86" s="56"/>
      <c r="G86" s="56"/>
      <c r="H86" s="56"/>
      <c r="I86" s="56"/>
      <c r="J86" s="56"/>
      <c r="K86" s="56"/>
      <c r="L86" s="56"/>
      <c r="M86" s="56"/>
      <c r="N86" s="56"/>
      <c r="O86" s="57"/>
    </row>
    <row r="87" spans="1:15" ht="36.75" customHeight="1">
      <c r="A87" s="47"/>
      <c r="B87" s="58"/>
      <c r="C87" s="59"/>
      <c r="D87" s="59"/>
      <c r="E87" s="59"/>
      <c r="F87" s="59"/>
      <c r="G87" s="59"/>
      <c r="H87" s="59"/>
      <c r="I87" s="59"/>
      <c r="J87" s="59"/>
      <c r="K87" s="59"/>
      <c r="L87" s="59"/>
      <c r="M87" s="59"/>
      <c r="N87" s="59"/>
      <c r="O87" s="60"/>
    </row>
    <row r="88" spans="1:15" ht="48.75" customHeight="1">
      <c r="A88" s="47">
        <v>57</v>
      </c>
      <c r="B88" s="55" t="s">
        <v>244</v>
      </c>
      <c r="C88" s="56"/>
      <c r="D88" s="56"/>
      <c r="E88" s="56"/>
      <c r="F88" s="56"/>
      <c r="G88" s="56"/>
      <c r="H88" s="56"/>
      <c r="I88" s="56"/>
      <c r="J88" s="56"/>
      <c r="K88" s="56"/>
      <c r="L88" s="56"/>
      <c r="M88" s="56"/>
      <c r="N88" s="56"/>
      <c r="O88" s="57"/>
    </row>
    <row r="89" spans="1:15" ht="15">
      <c r="A89" s="47"/>
      <c r="B89" s="58"/>
      <c r="C89" s="59"/>
      <c r="D89" s="59"/>
      <c r="E89" s="59"/>
      <c r="F89" s="59"/>
      <c r="G89" s="59"/>
      <c r="H89" s="59"/>
      <c r="I89" s="59"/>
      <c r="J89" s="59"/>
      <c r="K89" s="59"/>
      <c r="L89" s="59"/>
      <c r="M89" s="59"/>
      <c r="N89" s="59"/>
      <c r="O89" s="60"/>
    </row>
    <row r="90" spans="1:15" ht="15">
      <c r="A90" s="47">
        <v>58</v>
      </c>
      <c r="B90" s="55" t="s">
        <v>245</v>
      </c>
      <c r="C90" s="56"/>
      <c r="D90" s="56"/>
      <c r="E90" s="56"/>
      <c r="F90" s="56"/>
      <c r="G90" s="56"/>
      <c r="H90" s="56"/>
      <c r="I90" s="56"/>
      <c r="J90" s="56"/>
      <c r="K90" s="56"/>
      <c r="L90" s="56"/>
      <c r="M90" s="56"/>
      <c r="N90" s="56"/>
      <c r="O90" s="57"/>
    </row>
    <row r="91" spans="1:15" ht="46.5" customHeight="1">
      <c r="A91" s="47"/>
      <c r="B91" s="58"/>
      <c r="C91" s="59"/>
      <c r="D91" s="59"/>
      <c r="E91" s="59"/>
      <c r="F91" s="59"/>
      <c r="G91" s="59"/>
      <c r="H91" s="59"/>
      <c r="I91" s="59"/>
      <c r="J91" s="59"/>
      <c r="K91" s="59"/>
      <c r="L91" s="59"/>
      <c r="M91" s="59"/>
      <c r="N91" s="59"/>
      <c r="O91" s="60"/>
    </row>
    <row r="92" spans="1:15" ht="15">
      <c r="A92" s="47">
        <v>59</v>
      </c>
      <c r="B92" s="55" t="s">
        <v>246</v>
      </c>
      <c r="C92" s="56"/>
      <c r="D92" s="56"/>
      <c r="E92" s="56"/>
      <c r="F92" s="56"/>
      <c r="G92" s="56"/>
      <c r="H92" s="56"/>
      <c r="I92" s="56"/>
      <c r="J92" s="56"/>
      <c r="K92" s="56"/>
      <c r="L92" s="56"/>
      <c r="M92" s="56"/>
      <c r="N92" s="56"/>
      <c r="O92" s="57"/>
    </row>
    <row r="93" spans="1:15" ht="40.5" customHeight="1">
      <c r="A93" s="47"/>
      <c r="B93" s="58"/>
      <c r="C93" s="59"/>
      <c r="D93" s="59"/>
      <c r="E93" s="59"/>
      <c r="F93" s="59"/>
      <c r="G93" s="59"/>
      <c r="H93" s="59"/>
      <c r="I93" s="59"/>
      <c r="J93" s="59"/>
      <c r="K93" s="59"/>
      <c r="L93" s="59"/>
      <c r="M93" s="59"/>
      <c r="N93" s="59"/>
      <c r="O93" s="60"/>
    </row>
    <row r="94" spans="1:15" s="29" customFormat="1" ht="15">
      <c r="A94" s="49"/>
      <c r="B94" s="56"/>
      <c r="C94" s="61"/>
      <c r="D94" s="61"/>
      <c r="E94" s="61"/>
      <c r="F94" s="61"/>
      <c r="G94" s="61"/>
      <c r="H94" s="61"/>
      <c r="I94" s="61"/>
      <c r="J94" s="61"/>
      <c r="K94" s="61"/>
      <c r="L94" s="61"/>
      <c r="M94" s="61"/>
      <c r="N94" s="61"/>
      <c r="O94" s="61"/>
    </row>
  </sheetData>
  <sheetProtection/>
  <mergeCells count="61">
    <mergeCell ref="B2:O2"/>
    <mergeCell ref="B4:O6"/>
    <mergeCell ref="B7:O8"/>
    <mergeCell ref="B3:O3"/>
    <mergeCell ref="B9:O9"/>
    <mergeCell ref="B22:O23"/>
    <mergeCell ref="B10:O11"/>
    <mergeCell ref="B20:O21"/>
    <mergeCell ref="B12:O12"/>
    <mergeCell ref="B13:O14"/>
    <mergeCell ref="B24:O24"/>
    <mergeCell ref="B15:O15"/>
    <mergeCell ref="B16:O17"/>
    <mergeCell ref="B18:O19"/>
    <mergeCell ref="B25:O25"/>
    <mergeCell ref="B26:O26"/>
    <mergeCell ref="B27:O28"/>
    <mergeCell ref="B29:O29"/>
    <mergeCell ref="B37:O37"/>
    <mergeCell ref="B38:O38"/>
    <mergeCell ref="B39:O39"/>
    <mergeCell ref="B41:O42"/>
    <mergeCell ref="B40:O40"/>
    <mergeCell ref="B30:O31"/>
    <mergeCell ref="B32:O33"/>
    <mergeCell ref="B34:O34"/>
    <mergeCell ref="B35:O35"/>
    <mergeCell ref="B36:O36"/>
    <mergeCell ref="B43:O43"/>
    <mergeCell ref="B44:O44"/>
    <mergeCell ref="B45:O45"/>
    <mergeCell ref="B46:O46"/>
    <mergeCell ref="B47:O47"/>
    <mergeCell ref="B48:O48"/>
    <mergeCell ref="B49:O50"/>
    <mergeCell ref="B51:O52"/>
    <mergeCell ref="B53:O54"/>
    <mergeCell ref="B55:O55"/>
    <mergeCell ref="B56:O56"/>
    <mergeCell ref="B57:O57"/>
    <mergeCell ref="B75:O76"/>
    <mergeCell ref="B59:O59"/>
    <mergeCell ref="B58:O58"/>
    <mergeCell ref="B60:O61"/>
    <mergeCell ref="B62:O63"/>
    <mergeCell ref="B64:O64"/>
    <mergeCell ref="B65:O66"/>
    <mergeCell ref="B67:O67"/>
    <mergeCell ref="B68:O69"/>
    <mergeCell ref="B70:O71"/>
    <mergeCell ref="B72:O72"/>
    <mergeCell ref="B73:O74"/>
    <mergeCell ref="B84:O85"/>
    <mergeCell ref="B88:O89"/>
    <mergeCell ref="B90:O91"/>
    <mergeCell ref="B92:O93"/>
    <mergeCell ref="B94:O94"/>
    <mergeCell ref="B77:O79"/>
    <mergeCell ref="B80:O81"/>
    <mergeCell ref="B82:O83"/>
    <mergeCell ref="B86:O87"/>
  </mergeCells>
  <printOptions/>
  <pageMargins left="0.75" right="0.75" top="1" bottom="1"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O49"/>
  <sheetViews>
    <sheetView showGridLines="0" zoomScalePageLayoutView="0" workbookViewId="0" topLeftCell="A27">
      <selection activeCell="P32" sqref="P32"/>
    </sheetView>
  </sheetViews>
  <sheetFormatPr defaultColWidth="9.140625" defaultRowHeight="12.75"/>
  <cols>
    <col min="1" max="1" width="5.140625" style="3" customWidth="1"/>
    <col min="2" max="16384" width="9.140625" style="1" customWidth="1"/>
  </cols>
  <sheetData>
    <row r="2" spans="1:15" ht="15">
      <c r="A2" s="4"/>
      <c r="B2" s="82" t="s">
        <v>165</v>
      </c>
      <c r="C2" s="83"/>
      <c r="D2" s="83"/>
      <c r="E2" s="83"/>
      <c r="F2" s="83"/>
      <c r="G2" s="83"/>
      <c r="H2" s="83"/>
      <c r="I2" s="83"/>
      <c r="J2" s="83"/>
      <c r="K2" s="83"/>
      <c r="L2" s="83"/>
      <c r="M2" s="83"/>
      <c r="N2" s="83"/>
      <c r="O2" s="84"/>
    </row>
    <row r="3" spans="1:15" ht="15">
      <c r="A3" s="4"/>
      <c r="B3" s="92" t="s">
        <v>151</v>
      </c>
      <c r="C3" s="93"/>
      <c r="D3" s="93"/>
      <c r="E3" s="93"/>
      <c r="F3" s="93"/>
      <c r="G3" s="93"/>
      <c r="H3" s="93"/>
      <c r="I3" s="93"/>
      <c r="J3" s="93"/>
      <c r="K3" s="93"/>
      <c r="L3" s="93"/>
      <c r="M3" s="93"/>
      <c r="N3" s="93"/>
      <c r="O3" s="94"/>
    </row>
    <row r="4" spans="1:15" ht="15">
      <c r="A4" s="3">
        <v>1</v>
      </c>
      <c r="B4" s="71" t="s">
        <v>76</v>
      </c>
      <c r="C4" s="72"/>
      <c r="D4" s="72"/>
      <c r="E4" s="72"/>
      <c r="F4" s="72"/>
      <c r="G4" s="72"/>
      <c r="H4" s="72"/>
      <c r="I4" s="72"/>
      <c r="J4" s="72"/>
      <c r="K4" s="72"/>
      <c r="L4" s="72"/>
      <c r="M4" s="72"/>
      <c r="N4" s="72"/>
      <c r="O4" s="73"/>
    </row>
    <row r="5" spans="1:15" ht="15">
      <c r="A5" s="3">
        <v>2</v>
      </c>
      <c r="B5" s="71" t="s">
        <v>77</v>
      </c>
      <c r="C5" s="72"/>
      <c r="D5" s="72"/>
      <c r="E5" s="72"/>
      <c r="F5" s="72"/>
      <c r="G5" s="72"/>
      <c r="H5" s="72"/>
      <c r="I5" s="72"/>
      <c r="J5" s="72"/>
      <c r="K5" s="72"/>
      <c r="L5" s="72"/>
      <c r="M5" s="72"/>
      <c r="N5" s="72"/>
      <c r="O5" s="73"/>
    </row>
    <row r="6" spans="1:15" ht="15">
      <c r="A6" s="3">
        <v>3</v>
      </c>
      <c r="B6" s="71" t="s">
        <v>150</v>
      </c>
      <c r="C6" s="72"/>
      <c r="D6" s="72"/>
      <c r="E6" s="72"/>
      <c r="F6" s="72"/>
      <c r="G6" s="72"/>
      <c r="H6" s="72"/>
      <c r="I6" s="72"/>
      <c r="J6" s="72"/>
      <c r="K6" s="72"/>
      <c r="L6" s="72"/>
      <c r="M6" s="72"/>
      <c r="N6" s="72"/>
      <c r="O6" s="73"/>
    </row>
    <row r="7" spans="2:15" ht="15">
      <c r="B7" s="92" t="s">
        <v>152</v>
      </c>
      <c r="C7" s="93"/>
      <c r="D7" s="93"/>
      <c r="E7" s="93"/>
      <c r="F7" s="93"/>
      <c r="G7" s="93"/>
      <c r="H7" s="93"/>
      <c r="I7" s="93"/>
      <c r="J7" s="93"/>
      <c r="K7" s="93"/>
      <c r="L7" s="93"/>
      <c r="M7" s="93"/>
      <c r="N7" s="93"/>
      <c r="O7" s="94"/>
    </row>
    <row r="8" spans="1:15" ht="15">
      <c r="A8" s="3">
        <v>4</v>
      </c>
      <c r="B8" s="95" t="s">
        <v>79</v>
      </c>
      <c r="C8" s="96"/>
      <c r="D8" s="96"/>
      <c r="E8" s="96"/>
      <c r="F8" s="96"/>
      <c r="G8" s="96"/>
      <c r="H8" s="96"/>
      <c r="I8" s="96"/>
      <c r="J8" s="96"/>
      <c r="K8" s="96"/>
      <c r="L8" s="96"/>
      <c r="M8" s="96"/>
      <c r="N8" s="96"/>
      <c r="O8" s="97"/>
    </row>
    <row r="9" spans="1:15" ht="15">
      <c r="A9" s="3">
        <v>5</v>
      </c>
      <c r="B9" s="95" t="s">
        <v>240</v>
      </c>
      <c r="C9" s="98"/>
      <c r="D9" s="98"/>
      <c r="E9" s="98"/>
      <c r="F9" s="98"/>
      <c r="G9" s="98"/>
      <c r="H9" s="98"/>
      <c r="I9" s="98"/>
      <c r="J9" s="98"/>
      <c r="K9" s="98"/>
      <c r="L9" s="98"/>
      <c r="M9" s="98"/>
      <c r="N9" s="98"/>
      <c r="O9" s="99"/>
    </row>
    <row r="10" spans="1:15" ht="15">
      <c r="A10" s="3">
        <v>6</v>
      </c>
      <c r="B10" s="71" t="s">
        <v>200</v>
      </c>
      <c r="C10" s="72"/>
      <c r="D10" s="72"/>
      <c r="E10" s="72"/>
      <c r="F10" s="72"/>
      <c r="G10" s="72"/>
      <c r="H10" s="72"/>
      <c r="I10" s="72"/>
      <c r="J10" s="72"/>
      <c r="K10" s="72"/>
      <c r="L10" s="72"/>
      <c r="M10" s="72"/>
      <c r="N10" s="72"/>
      <c r="O10" s="73"/>
    </row>
    <row r="11" spans="2:15" ht="15">
      <c r="B11" s="71"/>
      <c r="C11" s="72"/>
      <c r="D11" s="72"/>
      <c r="E11" s="72"/>
      <c r="F11" s="72"/>
      <c r="G11" s="72"/>
      <c r="H11" s="72"/>
      <c r="I11" s="72"/>
      <c r="J11" s="72"/>
      <c r="K11" s="72"/>
      <c r="L11" s="72"/>
      <c r="M11" s="72"/>
      <c r="N11" s="72"/>
      <c r="O11" s="73"/>
    </row>
    <row r="12" spans="1:15" ht="15">
      <c r="A12" s="3">
        <v>7</v>
      </c>
      <c r="B12" s="71" t="s">
        <v>241</v>
      </c>
      <c r="C12" s="72"/>
      <c r="D12" s="72"/>
      <c r="E12" s="72"/>
      <c r="F12" s="72"/>
      <c r="G12" s="72"/>
      <c r="H12" s="72"/>
      <c r="I12" s="72"/>
      <c r="J12" s="72"/>
      <c r="K12" s="72"/>
      <c r="L12" s="72"/>
      <c r="M12" s="72"/>
      <c r="N12" s="72"/>
      <c r="O12" s="73"/>
    </row>
    <row r="13" spans="1:15" ht="15">
      <c r="A13" s="3">
        <v>8</v>
      </c>
      <c r="B13" s="71" t="s">
        <v>168</v>
      </c>
      <c r="C13" s="72"/>
      <c r="D13" s="72"/>
      <c r="E13" s="72"/>
      <c r="F13" s="72"/>
      <c r="G13" s="72"/>
      <c r="H13" s="72"/>
      <c r="I13" s="72"/>
      <c r="J13" s="72"/>
      <c r="K13" s="72"/>
      <c r="L13" s="72"/>
      <c r="M13" s="72"/>
      <c r="N13" s="72"/>
      <c r="O13" s="73"/>
    </row>
    <row r="14" spans="1:15" ht="15">
      <c r="A14" s="3">
        <v>9</v>
      </c>
      <c r="B14" s="71" t="s">
        <v>195</v>
      </c>
      <c r="C14" s="72"/>
      <c r="D14" s="72"/>
      <c r="E14" s="72"/>
      <c r="F14" s="72"/>
      <c r="G14" s="72"/>
      <c r="H14" s="72"/>
      <c r="I14" s="72"/>
      <c r="J14" s="72"/>
      <c r="K14" s="72"/>
      <c r="L14" s="72"/>
      <c r="M14" s="72"/>
      <c r="N14" s="72"/>
      <c r="O14" s="73"/>
    </row>
    <row r="15" spans="2:15" ht="15">
      <c r="B15" s="92" t="s">
        <v>153</v>
      </c>
      <c r="C15" s="93"/>
      <c r="D15" s="93"/>
      <c r="E15" s="93"/>
      <c r="F15" s="93"/>
      <c r="G15" s="93"/>
      <c r="H15" s="93"/>
      <c r="I15" s="93"/>
      <c r="J15" s="93"/>
      <c r="K15" s="93"/>
      <c r="L15" s="93"/>
      <c r="M15" s="93"/>
      <c r="N15" s="93"/>
      <c r="O15" s="94"/>
    </row>
    <row r="16" spans="1:15" ht="15">
      <c r="A16" s="3">
        <v>10</v>
      </c>
      <c r="B16" s="71" t="s">
        <v>81</v>
      </c>
      <c r="C16" s="72"/>
      <c r="D16" s="72"/>
      <c r="E16" s="72"/>
      <c r="F16" s="72"/>
      <c r="G16" s="72"/>
      <c r="H16" s="72"/>
      <c r="I16" s="72"/>
      <c r="J16" s="72"/>
      <c r="K16" s="72"/>
      <c r="L16" s="72"/>
      <c r="M16" s="72"/>
      <c r="N16" s="72"/>
      <c r="O16" s="73"/>
    </row>
    <row r="17" spans="1:15" ht="15">
      <c r="A17" s="3">
        <v>11</v>
      </c>
      <c r="B17" s="71" t="s">
        <v>80</v>
      </c>
      <c r="C17" s="72"/>
      <c r="D17" s="72"/>
      <c r="E17" s="72"/>
      <c r="F17" s="72"/>
      <c r="G17" s="72"/>
      <c r="H17" s="72"/>
      <c r="I17" s="72"/>
      <c r="J17" s="72"/>
      <c r="K17" s="72"/>
      <c r="L17" s="72"/>
      <c r="M17" s="72"/>
      <c r="N17" s="72"/>
      <c r="O17" s="73"/>
    </row>
    <row r="18" spans="1:15" ht="15">
      <c r="A18" s="3">
        <v>12</v>
      </c>
      <c r="B18" s="71" t="s">
        <v>101</v>
      </c>
      <c r="C18" s="72"/>
      <c r="D18" s="72"/>
      <c r="E18" s="72"/>
      <c r="F18" s="72"/>
      <c r="G18" s="72"/>
      <c r="H18" s="72"/>
      <c r="I18" s="72"/>
      <c r="J18" s="72"/>
      <c r="K18" s="72"/>
      <c r="L18" s="72"/>
      <c r="M18" s="72"/>
      <c r="N18" s="72"/>
      <c r="O18" s="73"/>
    </row>
    <row r="19" spans="2:15" ht="15">
      <c r="B19" s="92" t="s">
        <v>157</v>
      </c>
      <c r="C19" s="93"/>
      <c r="D19" s="93"/>
      <c r="E19" s="93"/>
      <c r="F19" s="93"/>
      <c r="G19" s="93"/>
      <c r="H19" s="93"/>
      <c r="I19" s="93"/>
      <c r="J19" s="93"/>
      <c r="K19" s="93"/>
      <c r="L19" s="93"/>
      <c r="M19" s="93"/>
      <c r="N19" s="93"/>
      <c r="O19" s="94"/>
    </row>
    <row r="20" spans="1:15" ht="15">
      <c r="A20" s="3">
        <v>13</v>
      </c>
      <c r="B20" s="85" t="s">
        <v>154</v>
      </c>
      <c r="C20" s="85"/>
      <c r="D20" s="85"/>
      <c r="E20" s="85"/>
      <c r="F20" s="85"/>
      <c r="G20" s="85"/>
      <c r="H20" s="85"/>
      <c r="I20" s="85"/>
      <c r="J20" s="85"/>
      <c r="K20" s="85"/>
      <c r="L20" s="85"/>
      <c r="M20" s="85"/>
      <c r="N20" s="85"/>
      <c r="O20" s="85"/>
    </row>
    <row r="21" spans="1:15" ht="15">
      <c r="A21" s="3">
        <v>14</v>
      </c>
      <c r="B21" s="85" t="s">
        <v>155</v>
      </c>
      <c r="C21" s="85"/>
      <c r="D21" s="85"/>
      <c r="E21" s="85"/>
      <c r="F21" s="85"/>
      <c r="G21" s="85"/>
      <c r="H21" s="85"/>
      <c r="I21" s="85"/>
      <c r="J21" s="85"/>
      <c r="K21" s="85"/>
      <c r="L21" s="85"/>
      <c r="M21" s="85"/>
      <c r="N21" s="85"/>
      <c r="O21" s="85"/>
    </row>
    <row r="22" spans="1:15" ht="15">
      <c r="A22" s="3">
        <v>15</v>
      </c>
      <c r="B22" s="85" t="s">
        <v>82</v>
      </c>
      <c r="C22" s="85"/>
      <c r="D22" s="85"/>
      <c r="E22" s="85"/>
      <c r="F22" s="85"/>
      <c r="G22" s="85"/>
      <c r="H22" s="85"/>
      <c r="I22" s="85"/>
      <c r="J22" s="85"/>
      <c r="K22" s="85"/>
      <c r="L22" s="85"/>
      <c r="M22" s="85"/>
      <c r="N22" s="85"/>
      <c r="O22" s="85"/>
    </row>
    <row r="23" spans="1:15" ht="15">
      <c r="A23" s="3">
        <v>16</v>
      </c>
      <c r="B23" s="85" t="s">
        <v>83</v>
      </c>
      <c r="C23" s="85"/>
      <c r="D23" s="85"/>
      <c r="E23" s="85"/>
      <c r="F23" s="85"/>
      <c r="G23" s="85"/>
      <c r="H23" s="85"/>
      <c r="I23" s="85"/>
      <c r="J23" s="85"/>
      <c r="K23" s="85"/>
      <c r="L23" s="85"/>
      <c r="M23" s="85"/>
      <c r="N23" s="85"/>
      <c r="O23" s="85"/>
    </row>
    <row r="24" spans="1:15" ht="15">
      <c r="A24" s="3">
        <v>17</v>
      </c>
      <c r="B24" s="85" t="s">
        <v>84</v>
      </c>
      <c r="C24" s="85"/>
      <c r="D24" s="85"/>
      <c r="E24" s="85"/>
      <c r="F24" s="85"/>
      <c r="G24" s="85"/>
      <c r="H24" s="85"/>
      <c r="I24" s="85"/>
      <c r="J24" s="85"/>
      <c r="K24" s="85"/>
      <c r="L24" s="85"/>
      <c r="M24" s="85"/>
      <c r="N24" s="85"/>
      <c r="O24" s="85"/>
    </row>
    <row r="25" spans="1:15" ht="15">
      <c r="A25" s="3">
        <v>18</v>
      </c>
      <c r="B25" s="85" t="s">
        <v>85</v>
      </c>
      <c r="C25" s="85"/>
      <c r="D25" s="85"/>
      <c r="E25" s="85"/>
      <c r="F25" s="85"/>
      <c r="G25" s="85"/>
      <c r="H25" s="85"/>
      <c r="I25" s="85"/>
      <c r="J25" s="85"/>
      <c r="K25" s="85"/>
      <c r="L25" s="85"/>
      <c r="M25" s="85"/>
      <c r="N25" s="85"/>
      <c r="O25" s="85"/>
    </row>
    <row r="26" spans="1:15" ht="15">
      <c r="A26" s="3">
        <v>19</v>
      </c>
      <c r="B26" s="85" t="s">
        <v>86</v>
      </c>
      <c r="C26" s="85"/>
      <c r="D26" s="85"/>
      <c r="E26" s="85"/>
      <c r="F26" s="85"/>
      <c r="G26" s="85"/>
      <c r="H26" s="85"/>
      <c r="I26" s="85"/>
      <c r="J26" s="85"/>
      <c r="K26" s="85"/>
      <c r="L26" s="85"/>
      <c r="M26" s="85"/>
      <c r="N26" s="85"/>
      <c r="O26" s="85"/>
    </row>
    <row r="27" spans="1:15" ht="15">
      <c r="A27" s="3">
        <v>20</v>
      </c>
      <c r="B27" s="85" t="s">
        <v>156</v>
      </c>
      <c r="C27" s="85"/>
      <c r="D27" s="85"/>
      <c r="E27" s="85"/>
      <c r="F27" s="85"/>
      <c r="G27" s="85"/>
      <c r="H27" s="85"/>
      <c r="I27" s="85"/>
      <c r="J27" s="85"/>
      <c r="K27" s="85"/>
      <c r="L27" s="85"/>
      <c r="M27" s="85"/>
      <c r="N27" s="85"/>
      <c r="O27" s="85"/>
    </row>
    <row r="28" spans="1:15" ht="15">
      <c r="A28" s="3">
        <v>21</v>
      </c>
      <c r="B28" s="85" t="s">
        <v>87</v>
      </c>
      <c r="C28" s="85"/>
      <c r="D28" s="85"/>
      <c r="E28" s="85"/>
      <c r="F28" s="85"/>
      <c r="G28" s="85"/>
      <c r="H28" s="85"/>
      <c r="I28" s="85"/>
      <c r="J28" s="85"/>
      <c r="K28" s="85"/>
      <c r="L28" s="85"/>
      <c r="M28" s="85"/>
      <c r="N28" s="85"/>
      <c r="O28" s="85"/>
    </row>
    <row r="29" spans="1:15" ht="15">
      <c r="A29" s="3">
        <v>22</v>
      </c>
      <c r="B29" s="71" t="s">
        <v>88</v>
      </c>
      <c r="C29" s="72"/>
      <c r="D29" s="72"/>
      <c r="E29" s="72"/>
      <c r="F29" s="72"/>
      <c r="G29" s="72"/>
      <c r="H29" s="72"/>
      <c r="I29" s="72"/>
      <c r="J29" s="72"/>
      <c r="K29" s="72"/>
      <c r="L29" s="72"/>
      <c r="M29" s="72"/>
      <c r="N29" s="72"/>
      <c r="O29" s="73"/>
    </row>
    <row r="30" spans="1:15" ht="15">
      <c r="A30" s="3">
        <v>23</v>
      </c>
      <c r="B30" s="85" t="s">
        <v>158</v>
      </c>
      <c r="C30" s="85"/>
      <c r="D30" s="85"/>
      <c r="E30" s="85"/>
      <c r="F30" s="85"/>
      <c r="G30" s="85"/>
      <c r="H30" s="85"/>
      <c r="I30" s="85"/>
      <c r="J30" s="85"/>
      <c r="K30" s="85"/>
      <c r="L30" s="85"/>
      <c r="M30" s="85"/>
      <c r="N30" s="85"/>
      <c r="O30" s="85"/>
    </row>
    <row r="31" spans="1:15" ht="15">
      <c r="A31" s="3">
        <v>24</v>
      </c>
      <c r="B31" s="85" t="s">
        <v>97</v>
      </c>
      <c r="C31" s="85"/>
      <c r="D31" s="85"/>
      <c r="E31" s="85"/>
      <c r="F31" s="85"/>
      <c r="G31" s="85"/>
      <c r="H31" s="85"/>
      <c r="I31" s="85"/>
      <c r="J31" s="85"/>
      <c r="K31" s="85"/>
      <c r="L31" s="85"/>
      <c r="M31" s="85"/>
      <c r="N31" s="85"/>
      <c r="O31" s="85"/>
    </row>
    <row r="32" spans="1:15" ht="15">
      <c r="A32" s="3">
        <v>25</v>
      </c>
      <c r="B32" s="71" t="s">
        <v>159</v>
      </c>
      <c r="C32" s="72"/>
      <c r="D32" s="72"/>
      <c r="E32" s="72"/>
      <c r="F32" s="72"/>
      <c r="G32" s="72"/>
      <c r="H32" s="72"/>
      <c r="I32" s="72"/>
      <c r="J32" s="72"/>
      <c r="K32" s="72"/>
      <c r="L32" s="72"/>
      <c r="M32" s="72"/>
      <c r="N32" s="72"/>
      <c r="O32" s="73"/>
    </row>
    <row r="33" spans="1:15" ht="15">
      <c r="A33" s="3">
        <v>26</v>
      </c>
      <c r="B33" s="85" t="s">
        <v>98</v>
      </c>
      <c r="C33" s="85"/>
      <c r="D33" s="85"/>
      <c r="E33" s="85"/>
      <c r="F33" s="85"/>
      <c r="G33" s="85"/>
      <c r="H33" s="85"/>
      <c r="I33" s="85"/>
      <c r="J33" s="85"/>
      <c r="K33" s="85"/>
      <c r="L33" s="85"/>
      <c r="M33" s="85"/>
      <c r="N33" s="85"/>
      <c r="O33" s="85"/>
    </row>
    <row r="34" spans="1:15" ht="15">
      <c r="A34" s="3">
        <v>27</v>
      </c>
      <c r="B34" s="71" t="s">
        <v>99</v>
      </c>
      <c r="C34" s="72"/>
      <c r="D34" s="72"/>
      <c r="E34" s="72"/>
      <c r="F34" s="72"/>
      <c r="G34" s="72"/>
      <c r="H34" s="72"/>
      <c r="I34" s="72"/>
      <c r="J34" s="72"/>
      <c r="K34" s="72"/>
      <c r="L34" s="72"/>
      <c r="M34" s="72"/>
      <c r="N34" s="72"/>
      <c r="O34" s="73"/>
    </row>
    <row r="35" spans="1:15" ht="15">
      <c r="A35" s="3">
        <v>28</v>
      </c>
      <c r="B35" s="71" t="s">
        <v>94</v>
      </c>
      <c r="C35" s="72"/>
      <c r="D35" s="72"/>
      <c r="E35" s="72"/>
      <c r="F35" s="72"/>
      <c r="G35" s="72"/>
      <c r="H35" s="72"/>
      <c r="I35" s="72"/>
      <c r="J35" s="72"/>
      <c r="K35" s="72"/>
      <c r="L35" s="72"/>
      <c r="M35" s="72"/>
      <c r="N35" s="72"/>
      <c r="O35" s="73"/>
    </row>
    <row r="36" spans="1:15" ht="15">
      <c r="A36" s="3">
        <v>29</v>
      </c>
      <c r="B36" s="71" t="s">
        <v>100</v>
      </c>
      <c r="C36" s="72"/>
      <c r="D36" s="72"/>
      <c r="E36" s="72"/>
      <c r="F36" s="72"/>
      <c r="G36" s="72"/>
      <c r="H36" s="72"/>
      <c r="I36" s="72"/>
      <c r="J36" s="72"/>
      <c r="K36" s="72"/>
      <c r="L36" s="72"/>
      <c r="M36" s="72"/>
      <c r="N36" s="72"/>
      <c r="O36" s="73"/>
    </row>
    <row r="37" spans="1:15" ht="15">
      <c r="A37" s="3">
        <v>30</v>
      </c>
      <c r="B37" s="71" t="s">
        <v>160</v>
      </c>
      <c r="C37" s="72"/>
      <c r="D37" s="72"/>
      <c r="E37" s="72"/>
      <c r="F37" s="72"/>
      <c r="G37" s="72"/>
      <c r="H37" s="72"/>
      <c r="I37" s="72"/>
      <c r="J37" s="72"/>
      <c r="K37" s="72"/>
      <c r="L37" s="72"/>
      <c r="M37" s="72"/>
      <c r="N37" s="72"/>
      <c r="O37" s="73"/>
    </row>
    <row r="38" spans="1:15" ht="15">
      <c r="A38" s="3">
        <v>31</v>
      </c>
      <c r="B38" s="71" t="s">
        <v>95</v>
      </c>
      <c r="C38" s="72"/>
      <c r="D38" s="72"/>
      <c r="E38" s="72"/>
      <c r="F38" s="72"/>
      <c r="G38" s="72"/>
      <c r="H38" s="72"/>
      <c r="I38" s="72"/>
      <c r="J38" s="72"/>
      <c r="K38" s="72"/>
      <c r="L38" s="72"/>
      <c r="M38" s="72"/>
      <c r="N38" s="72"/>
      <c r="O38" s="73"/>
    </row>
    <row r="39" spans="1:15" ht="15">
      <c r="A39" s="3">
        <v>32</v>
      </c>
      <c r="B39" s="85" t="s">
        <v>93</v>
      </c>
      <c r="C39" s="85"/>
      <c r="D39" s="85"/>
      <c r="E39" s="85"/>
      <c r="F39" s="85"/>
      <c r="G39" s="85"/>
      <c r="H39" s="85"/>
      <c r="I39" s="85"/>
      <c r="J39" s="85"/>
      <c r="K39" s="85"/>
      <c r="L39" s="85"/>
      <c r="M39" s="85"/>
      <c r="N39" s="85"/>
      <c r="O39" s="85"/>
    </row>
    <row r="40" spans="1:15" ht="15">
      <c r="A40" s="3">
        <v>33</v>
      </c>
      <c r="B40" s="71" t="s">
        <v>92</v>
      </c>
      <c r="C40" s="72"/>
      <c r="D40" s="72"/>
      <c r="E40" s="72"/>
      <c r="F40" s="72"/>
      <c r="G40" s="72"/>
      <c r="H40" s="72"/>
      <c r="I40" s="72"/>
      <c r="J40" s="72"/>
      <c r="K40" s="72"/>
      <c r="L40" s="72"/>
      <c r="M40" s="72"/>
      <c r="N40" s="72"/>
      <c r="O40" s="73"/>
    </row>
    <row r="41" spans="1:15" ht="15">
      <c r="A41" s="3">
        <v>34</v>
      </c>
      <c r="B41" s="71" t="s">
        <v>90</v>
      </c>
      <c r="C41" s="72"/>
      <c r="D41" s="72"/>
      <c r="E41" s="72"/>
      <c r="F41" s="72"/>
      <c r="G41" s="72"/>
      <c r="H41" s="72"/>
      <c r="I41" s="72"/>
      <c r="J41" s="72"/>
      <c r="K41" s="72"/>
      <c r="L41" s="72"/>
      <c r="M41" s="72"/>
      <c r="N41" s="72"/>
      <c r="O41" s="73"/>
    </row>
    <row r="42" spans="1:15" ht="15">
      <c r="A42" s="3">
        <v>35</v>
      </c>
      <c r="B42" s="71" t="s">
        <v>89</v>
      </c>
      <c r="C42" s="72"/>
      <c r="D42" s="72"/>
      <c r="E42" s="72"/>
      <c r="F42" s="72"/>
      <c r="G42" s="72"/>
      <c r="H42" s="72"/>
      <c r="I42" s="72"/>
      <c r="J42" s="72"/>
      <c r="K42" s="72"/>
      <c r="L42" s="72"/>
      <c r="M42" s="72"/>
      <c r="N42" s="72"/>
      <c r="O42" s="73"/>
    </row>
    <row r="43" spans="2:15" ht="15">
      <c r="B43" s="92" t="s">
        <v>161</v>
      </c>
      <c r="C43" s="93"/>
      <c r="D43" s="93"/>
      <c r="E43" s="93"/>
      <c r="F43" s="93"/>
      <c r="G43" s="93"/>
      <c r="H43" s="93"/>
      <c r="I43" s="93"/>
      <c r="J43" s="93"/>
      <c r="K43" s="93"/>
      <c r="L43" s="93"/>
      <c r="M43" s="93"/>
      <c r="N43" s="93"/>
      <c r="O43" s="94"/>
    </row>
    <row r="44" spans="1:15" ht="15">
      <c r="A44" s="3">
        <v>36</v>
      </c>
      <c r="B44" s="71" t="s">
        <v>102</v>
      </c>
      <c r="C44" s="72"/>
      <c r="D44" s="72"/>
      <c r="E44" s="72"/>
      <c r="F44" s="72"/>
      <c r="G44" s="72"/>
      <c r="H44" s="72"/>
      <c r="I44" s="72"/>
      <c r="J44" s="72"/>
      <c r="K44" s="72"/>
      <c r="L44" s="72"/>
      <c r="M44" s="72"/>
      <c r="N44" s="72"/>
      <c r="O44" s="73"/>
    </row>
    <row r="45" spans="1:15" ht="15">
      <c r="A45" s="3">
        <v>37</v>
      </c>
      <c r="B45" s="71" t="s">
        <v>96</v>
      </c>
      <c r="C45" s="72"/>
      <c r="D45" s="72"/>
      <c r="E45" s="72"/>
      <c r="F45" s="72"/>
      <c r="G45" s="72"/>
      <c r="H45" s="72"/>
      <c r="I45" s="72"/>
      <c r="J45" s="72"/>
      <c r="K45" s="72"/>
      <c r="L45" s="72"/>
      <c r="M45" s="72"/>
      <c r="N45" s="72"/>
      <c r="O45" s="73"/>
    </row>
    <row r="46" spans="1:15" ht="15">
      <c r="A46" s="3">
        <v>38</v>
      </c>
      <c r="B46" s="71" t="s">
        <v>91</v>
      </c>
      <c r="C46" s="72"/>
      <c r="D46" s="72"/>
      <c r="E46" s="72"/>
      <c r="F46" s="72"/>
      <c r="G46" s="72"/>
      <c r="H46" s="72"/>
      <c r="I46" s="72"/>
      <c r="J46" s="72"/>
      <c r="K46" s="72"/>
      <c r="L46" s="72"/>
      <c r="M46" s="72"/>
      <c r="N46" s="72"/>
      <c r="O46" s="73"/>
    </row>
    <row r="47" spans="2:15" ht="15">
      <c r="B47" s="92" t="s">
        <v>162</v>
      </c>
      <c r="C47" s="93"/>
      <c r="D47" s="93"/>
      <c r="E47" s="93"/>
      <c r="F47" s="93"/>
      <c r="G47" s="93"/>
      <c r="H47" s="93"/>
      <c r="I47" s="93"/>
      <c r="J47" s="93"/>
      <c r="K47" s="93"/>
      <c r="L47" s="93"/>
      <c r="M47" s="93"/>
      <c r="N47" s="93"/>
      <c r="O47" s="94"/>
    </row>
    <row r="48" spans="1:15" ht="15">
      <c r="A48" s="3">
        <v>39</v>
      </c>
      <c r="B48" s="71" t="s">
        <v>172</v>
      </c>
      <c r="C48" s="72"/>
      <c r="D48" s="72"/>
      <c r="E48" s="72"/>
      <c r="F48" s="72"/>
      <c r="G48" s="72"/>
      <c r="H48" s="72"/>
      <c r="I48" s="72"/>
      <c r="J48" s="72"/>
      <c r="K48" s="72"/>
      <c r="L48" s="72"/>
      <c r="M48" s="72"/>
      <c r="N48" s="72"/>
      <c r="O48" s="73"/>
    </row>
    <row r="49" spans="1:15" ht="15">
      <c r="A49" s="3">
        <v>40</v>
      </c>
      <c r="B49" s="71" t="s">
        <v>163</v>
      </c>
      <c r="C49" s="72"/>
      <c r="D49" s="72"/>
      <c r="E49" s="72"/>
      <c r="F49" s="72"/>
      <c r="G49" s="72"/>
      <c r="H49" s="72"/>
      <c r="I49" s="72"/>
      <c r="J49" s="72"/>
      <c r="K49" s="72"/>
      <c r="L49" s="72"/>
      <c r="M49" s="72"/>
      <c r="N49" s="72"/>
      <c r="O49" s="73"/>
    </row>
  </sheetData>
  <sheetProtection/>
  <mergeCells count="47">
    <mergeCell ref="B2:O2"/>
    <mergeCell ref="B4:O4"/>
    <mergeCell ref="B5:O5"/>
    <mergeCell ref="B6:O6"/>
    <mergeCell ref="B3:O3"/>
    <mergeCell ref="B16:O16"/>
    <mergeCell ref="B7:O7"/>
    <mergeCell ref="B10:O11"/>
    <mergeCell ref="B12:O12"/>
    <mergeCell ref="B15:O15"/>
    <mergeCell ref="B8:O8"/>
    <mergeCell ref="B9:O9"/>
    <mergeCell ref="B28:O28"/>
    <mergeCell ref="B29:O29"/>
    <mergeCell ref="B17:O17"/>
    <mergeCell ref="B19:O19"/>
    <mergeCell ref="B20:O20"/>
    <mergeCell ref="B21:O21"/>
    <mergeCell ref="B22:O22"/>
    <mergeCell ref="B23:O23"/>
    <mergeCell ref="B44:O44"/>
    <mergeCell ref="B30:O30"/>
    <mergeCell ref="B31:O31"/>
    <mergeCell ref="B33:O33"/>
    <mergeCell ref="B32:O32"/>
    <mergeCell ref="B34:O34"/>
    <mergeCell ref="B35:O35"/>
    <mergeCell ref="B42:O42"/>
    <mergeCell ref="B36:O36"/>
    <mergeCell ref="B37:O37"/>
    <mergeCell ref="B38:O38"/>
    <mergeCell ref="B39:O39"/>
    <mergeCell ref="B18:O18"/>
    <mergeCell ref="B24:O24"/>
    <mergeCell ref="B25:O25"/>
    <mergeCell ref="B26:O26"/>
    <mergeCell ref="B27:O27"/>
    <mergeCell ref="B14:O14"/>
    <mergeCell ref="B48:O48"/>
    <mergeCell ref="B13:O13"/>
    <mergeCell ref="B43:O43"/>
    <mergeCell ref="B47:O47"/>
    <mergeCell ref="B49:O49"/>
    <mergeCell ref="B45:O45"/>
    <mergeCell ref="B40:O40"/>
    <mergeCell ref="B46:O46"/>
    <mergeCell ref="B41:O4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56"/>
  <sheetViews>
    <sheetView showGridLines="0" zoomScalePageLayoutView="0" workbookViewId="0" topLeftCell="A1">
      <selection activeCell="B36" sqref="B36:O36"/>
    </sheetView>
  </sheetViews>
  <sheetFormatPr defaultColWidth="9.140625" defaultRowHeight="12.75"/>
  <cols>
    <col min="1" max="1" width="5.140625" style="3" customWidth="1"/>
    <col min="2" max="16384" width="9.140625" style="1" customWidth="1"/>
  </cols>
  <sheetData>
    <row r="2" spans="1:15" ht="15">
      <c r="A2" s="4"/>
      <c r="B2" s="82" t="s">
        <v>166</v>
      </c>
      <c r="C2" s="83"/>
      <c r="D2" s="83"/>
      <c r="E2" s="83"/>
      <c r="F2" s="83"/>
      <c r="G2" s="83"/>
      <c r="H2" s="83"/>
      <c r="I2" s="83"/>
      <c r="J2" s="83"/>
      <c r="K2" s="83"/>
      <c r="L2" s="83"/>
      <c r="M2" s="83"/>
      <c r="N2" s="83"/>
      <c r="O2" s="84"/>
    </row>
    <row r="3" spans="1:15" ht="15">
      <c r="A3" s="4"/>
      <c r="B3" s="92" t="s">
        <v>151</v>
      </c>
      <c r="C3" s="93"/>
      <c r="D3" s="93"/>
      <c r="E3" s="93"/>
      <c r="F3" s="93"/>
      <c r="G3" s="93"/>
      <c r="H3" s="93"/>
      <c r="I3" s="93"/>
      <c r="J3" s="93"/>
      <c r="K3" s="93"/>
      <c r="L3" s="93"/>
      <c r="M3" s="93"/>
      <c r="N3" s="93"/>
      <c r="O3" s="94"/>
    </row>
    <row r="4" spans="1:15" ht="15">
      <c r="A4" s="3">
        <v>1</v>
      </c>
      <c r="B4" s="71"/>
      <c r="C4" s="72"/>
      <c r="D4" s="72"/>
      <c r="E4" s="72"/>
      <c r="F4" s="72"/>
      <c r="G4" s="72"/>
      <c r="H4" s="72"/>
      <c r="I4" s="72"/>
      <c r="J4" s="72"/>
      <c r="K4" s="72"/>
      <c r="L4" s="72"/>
      <c r="M4" s="72"/>
      <c r="N4" s="72"/>
      <c r="O4" s="73"/>
    </row>
    <row r="5" spans="1:15" ht="15">
      <c r="A5" s="3">
        <v>2</v>
      </c>
      <c r="B5" s="71"/>
      <c r="C5" s="72"/>
      <c r="D5" s="72"/>
      <c r="E5" s="72"/>
      <c r="F5" s="72"/>
      <c r="G5" s="72"/>
      <c r="H5" s="72"/>
      <c r="I5" s="72"/>
      <c r="J5" s="72"/>
      <c r="K5" s="72"/>
      <c r="L5" s="72"/>
      <c r="M5" s="72"/>
      <c r="N5" s="72"/>
      <c r="O5" s="73"/>
    </row>
    <row r="6" spans="1:15" ht="15">
      <c r="A6" s="3">
        <v>3</v>
      </c>
      <c r="B6" s="71"/>
      <c r="C6" s="72"/>
      <c r="D6" s="72"/>
      <c r="E6" s="72"/>
      <c r="F6" s="72"/>
      <c r="G6" s="72"/>
      <c r="H6" s="72"/>
      <c r="I6" s="72"/>
      <c r="J6" s="72"/>
      <c r="K6" s="72"/>
      <c r="L6" s="72"/>
      <c r="M6" s="72"/>
      <c r="N6" s="72"/>
      <c r="O6" s="73"/>
    </row>
    <row r="7" spans="2:15" ht="15">
      <c r="B7" s="92" t="s">
        <v>152</v>
      </c>
      <c r="C7" s="93"/>
      <c r="D7" s="93"/>
      <c r="E7" s="93"/>
      <c r="F7" s="93"/>
      <c r="G7" s="93"/>
      <c r="H7" s="93"/>
      <c r="I7" s="93"/>
      <c r="J7" s="93"/>
      <c r="K7" s="93"/>
      <c r="L7" s="93"/>
      <c r="M7" s="93"/>
      <c r="N7" s="93"/>
      <c r="O7" s="94"/>
    </row>
    <row r="8" spans="1:15" ht="15">
      <c r="A8" s="3">
        <v>4</v>
      </c>
      <c r="B8" s="71"/>
      <c r="C8" s="72"/>
      <c r="D8" s="72"/>
      <c r="E8" s="72"/>
      <c r="F8" s="72"/>
      <c r="G8" s="72"/>
      <c r="H8" s="72"/>
      <c r="I8" s="72"/>
      <c r="J8" s="72"/>
      <c r="K8" s="72"/>
      <c r="L8" s="72"/>
      <c r="M8" s="72"/>
      <c r="N8" s="72"/>
      <c r="O8" s="73"/>
    </row>
    <row r="9" spans="1:15" ht="15">
      <c r="A9" s="3">
        <v>5</v>
      </c>
      <c r="B9" s="104" t="s">
        <v>167</v>
      </c>
      <c r="C9" s="105"/>
      <c r="D9" s="105"/>
      <c r="E9" s="105"/>
      <c r="F9" s="105"/>
      <c r="G9" s="105"/>
      <c r="H9" s="105"/>
      <c r="I9" s="105"/>
      <c r="J9" s="105"/>
      <c r="K9" s="105"/>
      <c r="L9" s="105"/>
      <c r="M9" s="105"/>
      <c r="N9" s="105"/>
      <c r="O9" s="106"/>
    </row>
    <row r="10" spans="1:15" ht="15">
      <c r="A10" s="3">
        <v>6</v>
      </c>
      <c r="B10" s="104" t="s">
        <v>167</v>
      </c>
      <c r="C10" s="105"/>
      <c r="D10" s="105"/>
      <c r="E10" s="105"/>
      <c r="F10" s="105"/>
      <c r="G10" s="105"/>
      <c r="H10" s="105"/>
      <c r="I10" s="105"/>
      <c r="J10" s="105"/>
      <c r="K10" s="105"/>
      <c r="L10" s="105"/>
      <c r="M10" s="105"/>
      <c r="N10" s="105"/>
      <c r="O10" s="106"/>
    </row>
    <row r="11" spans="1:15" ht="15">
      <c r="A11" s="3">
        <v>7</v>
      </c>
      <c r="B11" s="104" t="s">
        <v>167</v>
      </c>
      <c r="C11" s="105"/>
      <c r="D11" s="105"/>
      <c r="E11" s="105"/>
      <c r="F11" s="105"/>
      <c r="G11" s="105"/>
      <c r="H11" s="105"/>
      <c r="I11" s="105"/>
      <c r="J11" s="105"/>
      <c r="K11" s="105"/>
      <c r="L11" s="105"/>
      <c r="M11" s="105"/>
      <c r="N11" s="105"/>
      <c r="O11" s="106"/>
    </row>
    <row r="12" spans="1:15" ht="15">
      <c r="A12" s="3">
        <v>8</v>
      </c>
      <c r="B12" s="104" t="s">
        <v>167</v>
      </c>
      <c r="C12" s="105"/>
      <c r="D12" s="105"/>
      <c r="E12" s="105"/>
      <c r="F12" s="105"/>
      <c r="G12" s="105"/>
      <c r="H12" s="105"/>
      <c r="I12" s="105"/>
      <c r="J12" s="105"/>
      <c r="K12" s="105"/>
      <c r="L12" s="105"/>
      <c r="M12" s="105"/>
      <c r="N12" s="105"/>
      <c r="O12" s="106"/>
    </row>
    <row r="13" spans="1:15" ht="15" customHeight="1">
      <c r="A13" s="3">
        <v>9</v>
      </c>
      <c r="B13" s="104" t="s">
        <v>167</v>
      </c>
      <c r="C13" s="105"/>
      <c r="D13" s="105"/>
      <c r="E13" s="105"/>
      <c r="F13" s="105"/>
      <c r="G13" s="105"/>
      <c r="H13" s="105"/>
      <c r="I13" s="105"/>
      <c r="J13" s="105"/>
      <c r="K13" s="105"/>
      <c r="L13" s="105"/>
      <c r="M13" s="105"/>
      <c r="N13" s="105"/>
      <c r="O13" s="106"/>
    </row>
    <row r="14" spans="2:15" ht="15">
      <c r="B14" s="92" t="s">
        <v>153</v>
      </c>
      <c r="C14" s="93"/>
      <c r="D14" s="93"/>
      <c r="E14" s="93"/>
      <c r="F14" s="93"/>
      <c r="G14" s="93"/>
      <c r="H14" s="93"/>
      <c r="I14" s="93"/>
      <c r="J14" s="93"/>
      <c r="K14" s="93"/>
      <c r="L14" s="93"/>
      <c r="M14" s="93"/>
      <c r="N14" s="93"/>
      <c r="O14" s="94"/>
    </row>
    <row r="15" spans="1:15" ht="15">
      <c r="A15" s="3">
        <v>10</v>
      </c>
      <c r="B15" s="104" t="s">
        <v>167</v>
      </c>
      <c r="C15" s="105"/>
      <c r="D15" s="105"/>
      <c r="E15" s="105"/>
      <c r="F15" s="105"/>
      <c r="G15" s="105"/>
      <c r="H15" s="105"/>
      <c r="I15" s="105"/>
      <c r="J15" s="105"/>
      <c r="K15" s="105"/>
      <c r="L15" s="105"/>
      <c r="M15" s="105"/>
      <c r="N15" s="105"/>
      <c r="O15" s="106"/>
    </row>
    <row r="16" spans="1:15" ht="15">
      <c r="A16" s="3">
        <v>11</v>
      </c>
      <c r="B16" s="104" t="s">
        <v>167</v>
      </c>
      <c r="C16" s="105"/>
      <c r="D16" s="105"/>
      <c r="E16" s="105"/>
      <c r="F16" s="105"/>
      <c r="G16" s="105"/>
      <c r="H16" s="105"/>
      <c r="I16" s="105"/>
      <c r="J16" s="105"/>
      <c r="K16" s="105"/>
      <c r="L16" s="105"/>
      <c r="M16" s="105"/>
      <c r="N16" s="105"/>
      <c r="O16" s="106"/>
    </row>
    <row r="17" spans="1:15" ht="15">
      <c r="A17" s="3">
        <v>12</v>
      </c>
      <c r="B17" s="108" t="s">
        <v>78</v>
      </c>
      <c r="C17" s="72"/>
      <c r="D17" s="72"/>
      <c r="E17" s="72"/>
      <c r="F17" s="72"/>
      <c r="G17" s="72"/>
      <c r="H17" s="72"/>
      <c r="I17" s="72"/>
      <c r="J17" s="72"/>
      <c r="K17" s="72"/>
      <c r="L17" s="72"/>
      <c r="M17" s="72"/>
      <c r="N17" s="72"/>
      <c r="O17" s="73"/>
    </row>
    <row r="18" spans="2:15" ht="15">
      <c r="B18" s="92" t="s">
        <v>157</v>
      </c>
      <c r="C18" s="93"/>
      <c r="D18" s="93"/>
      <c r="E18" s="93"/>
      <c r="F18" s="93"/>
      <c r="G18" s="93"/>
      <c r="H18" s="93"/>
      <c r="I18" s="93"/>
      <c r="J18" s="93"/>
      <c r="K18" s="93"/>
      <c r="L18" s="93"/>
      <c r="M18" s="93"/>
      <c r="N18" s="93"/>
      <c r="O18" s="94"/>
    </row>
    <row r="19" spans="1:15" ht="15">
      <c r="A19" s="3">
        <v>13</v>
      </c>
      <c r="B19" s="85"/>
      <c r="C19" s="85"/>
      <c r="D19" s="85"/>
      <c r="E19" s="85"/>
      <c r="F19" s="85"/>
      <c r="G19" s="85"/>
      <c r="H19" s="85"/>
      <c r="I19" s="85"/>
      <c r="J19" s="85"/>
      <c r="K19" s="85"/>
      <c r="L19" s="85"/>
      <c r="M19" s="85"/>
      <c r="N19" s="85"/>
      <c r="O19" s="85"/>
    </row>
    <row r="20" spans="1:15" ht="15">
      <c r="A20" s="3">
        <v>14</v>
      </c>
      <c r="B20" s="85"/>
      <c r="C20" s="85"/>
      <c r="D20" s="85"/>
      <c r="E20" s="85"/>
      <c r="F20" s="85"/>
      <c r="G20" s="85"/>
      <c r="H20" s="85"/>
      <c r="I20" s="85"/>
      <c r="J20" s="85"/>
      <c r="K20" s="85"/>
      <c r="L20" s="85"/>
      <c r="M20" s="85"/>
      <c r="N20" s="85"/>
      <c r="O20" s="85"/>
    </row>
    <row r="21" spans="1:15" ht="15">
      <c r="A21" s="3">
        <v>15</v>
      </c>
      <c r="B21" s="85"/>
      <c r="C21" s="85"/>
      <c r="D21" s="85"/>
      <c r="E21" s="85"/>
      <c r="F21" s="85"/>
      <c r="G21" s="85"/>
      <c r="H21" s="85"/>
      <c r="I21" s="85"/>
      <c r="J21" s="85"/>
      <c r="K21" s="85"/>
      <c r="L21" s="85"/>
      <c r="M21" s="85"/>
      <c r="N21" s="85"/>
      <c r="O21" s="85"/>
    </row>
    <row r="22" spans="1:15" ht="15">
      <c r="A22" s="3">
        <v>16</v>
      </c>
      <c r="B22" s="85"/>
      <c r="C22" s="85"/>
      <c r="D22" s="85"/>
      <c r="E22" s="85"/>
      <c r="F22" s="85"/>
      <c r="G22" s="85"/>
      <c r="H22" s="85"/>
      <c r="I22" s="85"/>
      <c r="J22" s="85"/>
      <c r="K22" s="85"/>
      <c r="L22" s="85"/>
      <c r="M22" s="85"/>
      <c r="N22" s="85"/>
      <c r="O22" s="85"/>
    </row>
    <row r="23" spans="1:15" ht="15">
      <c r="A23" s="3">
        <v>17</v>
      </c>
      <c r="B23" s="104" t="s">
        <v>167</v>
      </c>
      <c r="C23" s="105"/>
      <c r="D23" s="105"/>
      <c r="E23" s="105"/>
      <c r="F23" s="105"/>
      <c r="G23" s="105"/>
      <c r="H23" s="105"/>
      <c r="I23" s="105"/>
      <c r="J23" s="105"/>
      <c r="K23" s="105"/>
      <c r="L23" s="105"/>
      <c r="M23" s="105"/>
      <c r="N23" s="105"/>
      <c r="O23" s="106"/>
    </row>
    <row r="24" spans="1:15" ht="15">
      <c r="A24" s="3">
        <v>18</v>
      </c>
      <c r="B24" s="85"/>
      <c r="C24" s="85"/>
      <c r="D24" s="85"/>
      <c r="E24" s="85"/>
      <c r="F24" s="85"/>
      <c r="G24" s="85"/>
      <c r="H24" s="85"/>
      <c r="I24" s="85"/>
      <c r="J24" s="85"/>
      <c r="K24" s="85"/>
      <c r="L24" s="85"/>
      <c r="M24" s="85"/>
      <c r="N24" s="85"/>
      <c r="O24" s="85"/>
    </row>
    <row r="25" spans="1:15" ht="15">
      <c r="A25" s="3">
        <v>19</v>
      </c>
      <c r="B25" s="104" t="s">
        <v>167</v>
      </c>
      <c r="C25" s="105"/>
      <c r="D25" s="105"/>
      <c r="E25" s="105"/>
      <c r="F25" s="105"/>
      <c r="G25" s="105"/>
      <c r="H25" s="105"/>
      <c r="I25" s="105"/>
      <c r="J25" s="105"/>
      <c r="K25" s="105"/>
      <c r="L25" s="105"/>
      <c r="M25" s="105"/>
      <c r="N25" s="105"/>
      <c r="O25" s="106"/>
    </row>
    <row r="26" spans="1:15" ht="15">
      <c r="A26" s="3">
        <v>20</v>
      </c>
      <c r="B26" s="104" t="s">
        <v>169</v>
      </c>
      <c r="C26" s="105"/>
      <c r="D26" s="105"/>
      <c r="E26" s="105"/>
      <c r="F26" s="105"/>
      <c r="G26" s="105"/>
      <c r="H26" s="105"/>
      <c r="I26" s="105"/>
      <c r="J26" s="105"/>
      <c r="K26" s="105"/>
      <c r="L26" s="105"/>
      <c r="M26" s="105"/>
      <c r="N26" s="105"/>
      <c r="O26" s="106"/>
    </row>
    <row r="27" spans="1:15" ht="15">
      <c r="A27" s="3">
        <v>21</v>
      </c>
      <c r="B27" s="85"/>
      <c r="C27" s="85"/>
      <c r="D27" s="85"/>
      <c r="E27" s="85"/>
      <c r="F27" s="85"/>
      <c r="G27" s="85"/>
      <c r="H27" s="85"/>
      <c r="I27" s="85"/>
      <c r="J27" s="85"/>
      <c r="K27" s="85"/>
      <c r="L27" s="85"/>
      <c r="M27" s="85"/>
      <c r="N27" s="85"/>
      <c r="O27" s="85"/>
    </row>
    <row r="28" spans="1:15" ht="15" customHeight="1">
      <c r="A28" s="3">
        <v>22</v>
      </c>
      <c r="B28" s="104" t="s">
        <v>170</v>
      </c>
      <c r="C28" s="105"/>
      <c r="D28" s="105"/>
      <c r="E28" s="105"/>
      <c r="F28" s="105"/>
      <c r="G28" s="105"/>
      <c r="H28" s="105"/>
      <c r="I28" s="105"/>
      <c r="J28" s="105"/>
      <c r="K28" s="105"/>
      <c r="L28" s="105"/>
      <c r="M28" s="105"/>
      <c r="N28" s="105"/>
      <c r="O28" s="106"/>
    </row>
    <row r="29" spans="1:15" ht="15">
      <c r="A29" s="3">
        <v>23</v>
      </c>
      <c r="B29" s="104" t="s">
        <v>171</v>
      </c>
      <c r="C29" s="105"/>
      <c r="D29" s="105"/>
      <c r="E29" s="105"/>
      <c r="F29" s="105"/>
      <c r="G29" s="105"/>
      <c r="H29" s="105"/>
      <c r="I29" s="105"/>
      <c r="J29" s="105"/>
      <c r="K29" s="105"/>
      <c r="L29" s="105"/>
      <c r="M29" s="105"/>
      <c r="N29" s="105"/>
      <c r="O29" s="106"/>
    </row>
    <row r="30" spans="1:15" ht="15">
      <c r="A30" s="3">
        <v>24</v>
      </c>
      <c r="B30" s="85"/>
      <c r="C30" s="85"/>
      <c r="D30" s="85"/>
      <c r="E30" s="85"/>
      <c r="F30" s="85"/>
      <c r="G30" s="85"/>
      <c r="H30" s="85"/>
      <c r="I30" s="85"/>
      <c r="J30" s="85"/>
      <c r="K30" s="85"/>
      <c r="L30" s="85"/>
      <c r="M30" s="85"/>
      <c r="N30" s="85"/>
      <c r="O30" s="85"/>
    </row>
    <row r="31" spans="1:15" ht="15">
      <c r="A31" s="3">
        <v>25</v>
      </c>
      <c r="B31" s="71"/>
      <c r="C31" s="72"/>
      <c r="D31" s="72"/>
      <c r="E31" s="72"/>
      <c r="F31" s="72"/>
      <c r="G31" s="72"/>
      <c r="H31" s="72"/>
      <c r="I31" s="72"/>
      <c r="J31" s="72"/>
      <c r="K31" s="72"/>
      <c r="L31" s="72"/>
      <c r="M31" s="72"/>
      <c r="N31" s="72"/>
      <c r="O31" s="73"/>
    </row>
    <row r="32" spans="1:15" ht="15">
      <c r="A32" s="3">
        <v>26</v>
      </c>
      <c r="B32" s="85"/>
      <c r="C32" s="85"/>
      <c r="D32" s="85"/>
      <c r="E32" s="85"/>
      <c r="F32" s="85"/>
      <c r="G32" s="85"/>
      <c r="H32" s="85"/>
      <c r="I32" s="85"/>
      <c r="J32" s="85"/>
      <c r="K32" s="85"/>
      <c r="L32" s="85"/>
      <c r="M32" s="85"/>
      <c r="N32" s="85"/>
      <c r="O32" s="85"/>
    </row>
    <row r="33" spans="1:15" ht="15">
      <c r="A33" s="3">
        <v>27</v>
      </c>
      <c r="B33" s="71"/>
      <c r="C33" s="72"/>
      <c r="D33" s="72"/>
      <c r="E33" s="72"/>
      <c r="F33" s="72"/>
      <c r="G33" s="72"/>
      <c r="H33" s="72"/>
      <c r="I33" s="72"/>
      <c r="J33" s="72"/>
      <c r="K33" s="72"/>
      <c r="L33" s="72"/>
      <c r="M33" s="72"/>
      <c r="N33" s="72"/>
      <c r="O33" s="73"/>
    </row>
    <row r="34" spans="1:15" ht="15">
      <c r="A34" s="3">
        <v>28</v>
      </c>
      <c r="B34" s="71"/>
      <c r="C34" s="72"/>
      <c r="D34" s="72"/>
      <c r="E34" s="72"/>
      <c r="F34" s="72"/>
      <c r="G34" s="72"/>
      <c r="H34" s="72"/>
      <c r="I34" s="72"/>
      <c r="J34" s="72"/>
      <c r="K34" s="72"/>
      <c r="L34" s="72"/>
      <c r="M34" s="72"/>
      <c r="N34" s="72"/>
      <c r="O34" s="73"/>
    </row>
    <row r="35" spans="1:15" ht="15">
      <c r="A35" s="3">
        <v>29</v>
      </c>
      <c r="B35" s="71"/>
      <c r="C35" s="72"/>
      <c r="D35" s="72"/>
      <c r="E35" s="72"/>
      <c r="F35" s="72"/>
      <c r="G35" s="72"/>
      <c r="H35" s="72"/>
      <c r="I35" s="72"/>
      <c r="J35" s="72"/>
      <c r="K35" s="72"/>
      <c r="L35" s="72"/>
      <c r="M35" s="72"/>
      <c r="N35" s="72"/>
      <c r="O35" s="73"/>
    </row>
    <row r="36" spans="1:15" ht="15">
      <c r="A36" s="3">
        <v>30</v>
      </c>
      <c r="B36" s="71"/>
      <c r="C36" s="72"/>
      <c r="D36" s="72"/>
      <c r="E36" s="72"/>
      <c r="F36" s="72"/>
      <c r="G36" s="72"/>
      <c r="H36" s="72"/>
      <c r="I36" s="72"/>
      <c r="J36" s="72"/>
      <c r="K36" s="72"/>
      <c r="L36" s="72"/>
      <c r="M36" s="72"/>
      <c r="N36" s="72"/>
      <c r="O36" s="73"/>
    </row>
    <row r="37" spans="1:15" ht="15">
      <c r="A37" s="3">
        <v>31</v>
      </c>
      <c r="B37" s="71"/>
      <c r="C37" s="72"/>
      <c r="D37" s="72"/>
      <c r="E37" s="72"/>
      <c r="F37" s="72"/>
      <c r="G37" s="72"/>
      <c r="H37" s="72"/>
      <c r="I37" s="72"/>
      <c r="J37" s="72"/>
      <c r="K37" s="72"/>
      <c r="L37" s="72"/>
      <c r="M37" s="72"/>
      <c r="N37" s="72"/>
      <c r="O37" s="73"/>
    </row>
    <row r="38" spans="1:15" ht="15">
      <c r="A38" s="3">
        <v>32</v>
      </c>
      <c r="B38" s="85"/>
      <c r="C38" s="85"/>
      <c r="D38" s="85"/>
      <c r="E38" s="85"/>
      <c r="F38" s="85"/>
      <c r="G38" s="85"/>
      <c r="H38" s="85"/>
      <c r="I38" s="85"/>
      <c r="J38" s="85"/>
      <c r="K38" s="85"/>
      <c r="L38" s="85"/>
      <c r="M38" s="85"/>
      <c r="N38" s="85"/>
      <c r="O38" s="85"/>
    </row>
    <row r="39" spans="1:15" ht="15">
      <c r="A39" s="3">
        <v>33</v>
      </c>
      <c r="B39" s="71"/>
      <c r="C39" s="72"/>
      <c r="D39" s="72"/>
      <c r="E39" s="72"/>
      <c r="F39" s="72"/>
      <c r="G39" s="72"/>
      <c r="H39" s="72"/>
      <c r="I39" s="72"/>
      <c r="J39" s="72"/>
      <c r="K39" s="72"/>
      <c r="L39" s="72"/>
      <c r="M39" s="72"/>
      <c r="N39" s="72"/>
      <c r="O39" s="73"/>
    </row>
    <row r="40" spans="1:15" ht="15">
      <c r="A40" s="3">
        <v>34</v>
      </c>
      <c r="B40" s="71"/>
      <c r="C40" s="72"/>
      <c r="D40" s="72"/>
      <c r="E40" s="72"/>
      <c r="F40" s="72"/>
      <c r="G40" s="72"/>
      <c r="H40" s="72"/>
      <c r="I40" s="72"/>
      <c r="J40" s="72"/>
      <c r="K40" s="72"/>
      <c r="L40" s="72"/>
      <c r="M40" s="72"/>
      <c r="N40" s="72"/>
      <c r="O40" s="73"/>
    </row>
    <row r="41" spans="1:15" ht="15">
      <c r="A41" s="3">
        <v>35</v>
      </c>
      <c r="B41" s="71"/>
      <c r="C41" s="72"/>
      <c r="D41" s="72"/>
      <c r="E41" s="72"/>
      <c r="F41" s="72"/>
      <c r="G41" s="72"/>
      <c r="H41" s="72"/>
      <c r="I41" s="72"/>
      <c r="J41" s="72"/>
      <c r="K41" s="72"/>
      <c r="L41" s="72"/>
      <c r="M41" s="72"/>
      <c r="N41" s="72"/>
      <c r="O41" s="73"/>
    </row>
    <row r="42" spans="2:15" ht="15">
      <c r="B42" s="92" t="s">
        <v>161</v>
      </c>
      <c r="C42" s="93"/>
      <c r="D42" s="93"/>
      <c r="E42" s="93"/>
      <c r="F42" s="93"/>
      <c r="G42" s="93"/>
      <c r="H42" s="93"/>
      <c r="I42" s="93"/>
      <c r="J42" s="93"/>
      <c r="K42" s="93"/>
      <c r="L42" s="93"/>
      <c r="M42" s="93"/>
      <c r="N42" s="93"/>
      <c r="O42" s="94"/>
    </row>
    <row r="43" spans="1:15" ht="15">
      <c r="A43" s="3">
        <v>36</v>
      </c>
      <c r="B43" s="71"/>
      <c r="C43" s="72"/>
      <c r="D43" s="72"/>
      <c r="E43" s="72"/>
      <c r="F43" s="72"/>
      <c r="G43" s="72"/>
      <c r="H43" s="72"/>
      <c r="I43" s="72"/>
      <c r="J43" s="72"/>
      <c r="K43" s="72"/>
      <c r="L43" s="72"/>
      <c r="M43" s="72"/>
      <c r="N43" s="72"/>
      <c r="O43" s="73"/>
    </row>
    <row r="44" spans="1:15" ht="15">
      <c r="A44" s="3">
        <v>37</v>
      </c>
      <c r="B44" s="104" t="s">
        <v>167</v>
      </c>
      <c r="C44" s="105"/>
      <c r="D44" s="105"/>
      <c r="E44" s="105"/>
      <c r="F44" s="105"/>
      <c r="G44" s="105"/>
      <c r="H44" s="105"/>
      <c r="I44" s="105"/>
      <c r="J44" s="105"/>
      <c r="K44" s="105"/>
      <c r="L44" s="105"/>
      <c r="M44" s="105"/>
      <c r="N44" s="105"/>
      <c r="O44" s="106"/>
    </row>
    <row r="45" spans="1:15" ht="15">
      <c r="A45" s="3">
        <v>38</v>
      </c>
      <c r="B45" s="71"/>
      <c r="C45" s="72"/>
      <c r="D45" s="72"/>
      <c r="E45" s="72"/>
      <c r="F45" s="72"/>
      <c r="G45" s="72"/>
      <c r="H45" s="72"/>
      <c r="I45" s="72"/>
      <c r="J45" s="72"/>
      <c r="K45" s="72"/>
      <c r="L45" s="72"/>
      <c r="M45" s="72"/>
      <c r="N45" s="72"/>
      <c r="O45" s="73"/>
    </row>
    <row r="46" spans="2:15" ht="15">
      <c r="B46" s="92" t="s">
        <v>162</v>
      </c>
      <c r="C46" s="93"/>
      <c r="D46" s="93"/>
      <c r="E46" s="93"/>
      <c r="F46" s="93"/>
      <c r="G46" s="93"/>
      <c r="H46" s="93"/>
      <c r="I46" s="93"/>
      <c r="J46" s="93"/>
      <c r="K46" s="93"/>
      <c r="L46" s="93"/>
      <c r="M46" s="93"/>
      <c r="N46" s="93"/>
      <c r="O46" s="94"/>
    </row>
    <row r="47" spans="1:15" ht="15">
      <c r="A47" s="3">
        <v>39</v>
      </c>
      <c r="B47" s="10"/>
      <c r="C47" s="11"/>
      <c r="D47" s="11"/>
      <c r="E47" s="107">
        <v>1</v>
      </c>
      <c r="F47" s="107"/>
      <c r="G47" s="107">
        <v>2</v>
      </c>
      <c r="H47" s="107"/>
      <c r="I47" s="107">
        <v>3</v>
      </c>
      <c r="J47" s="107"/>
      <c r="K47" s="12"/>
      <c r="L47" s="12"/>
      <c r="M47" s="12"/>
      <c r="N47" s="12"/>
      <c r="O47" s="13"/>
    </row>
    <row r="48" spans="2:15" ht="15">
      <c r="B48" s="14"/>
      <c r="C48" s="100" t="s">
        <v>173</v>
      </c>
      <c r="D48" s="101"/>
      <c r="E48" s="102"/>
      <c r="F48" s="103"/>
      <c r="G48" s="102"/>
      <c r="H48" s="103"/>
      <c r="I48" s="102"/>
      <c r="J48" s="103"/>
      <c r="K48" s="2"/>
      <c r="L48" s="2"/>
      <c r="M48" s="2"/>
      <c r="N48" s="2"/>
      <c r="O48" s="15"/>
    </row>
    <row r="49" spans="2:15" ht="15">
      <c r="B49" s="14"/>
      <c r="C49" s="100" t="s">
        <v>174</v>
      </c>
      <c r="D49" s="101"/>
      <c r="E49" s="102"/>
      <c r="F49" s="103"/>
      <c r="G49" s="102"/>
      <c r="H49" s="103"/>
      <c r="I49" s="102"/>
      <c r="J49" s="103"/>
      <c r="K49" s="2"/>
      <c r="L49" s="2"/>
      <c r="M49" s="2"/>
      <c r="N49" s="2"/>
      <c r="O49" s="15"/>
    </row>
    <row r="50" spans="2:15" ht="15">
      <c r="B50" s="14"/>
      <c r="C50" s="5" t="s">
        <v>175</v>
      </c>
      <c r="D50" s="6"/>
      <c r="E50" s="7"/>
      <c r="F50" s="8"/>
      <c r="G50" s="9"/>
      <c r="H50" s="8"/>
      <c r="I50" s="102"/>
      <c r="J50" s="103"/>
      <c r="K50" s="2"/>
      <c r="L50" s="2"/>
      <c r="M50" s="2"/>
      <c r="N50" s="2"/>
      <c r="O50" s="15"/>
    </row>
    <row r="51" spans="2:15" ht="15">
      <c r="B51" s="14"/>
      <c r="C51" s="100" t="s">
        <v>176</v>
      </c>
      <c r="D51" s="101"/>
      <c r="E51" s="102"/>
      <c r="F51" s="103"/>
      <c r="G51" s="102"/>
      <c r="H51" s="103"/>
      <c r="I51" s="102"/>
      <c r="J51" s="103"/>
      <c r="K51" s="2"/>
      <c r="L51" s="2"/>
      <c r="M51" s="2"/>
      <c r="N51" s="2"/>
      <c r="O51" s="15"/>
    </row>
    <row r="52" spans="2:15" ht="15">
      <c r="B52" s="14"/>
      <c r="C52" s="100" t="s">
        <v>177</v>
      </c>
      <c r="D52" s="101"/>
      <c r="E52" s="102"/>
      <c r="F52" s="103"/>
      <c r="G52" s="102"/>
      <c r="H52" s="103"/>
      <c r="I52" s="102"/>
      <c r="J52" s="103"/>
      <c r="K52" s="2"/>
      <c r="L52" s="2"/>
      <c r="M52" s="2"/>
      <c r="N52" s="2"/>
      <c r="O52" s="15"/>
    </row>
    <row r="53" spans="2:15" ht="15">
      <c r="B53" s="14"/>
      <c r="C53" s="100" t="s">
        <v>178</v>
      </c>
      <c r="D53" s="101"/>
      <c r="E53" s="102"/>
      <c r="F53" s="103"/>
      <c r="G53" s="102"/>
      <c r="H53" s="103"/>
      <c r="I53" s="102"/>
      <c r="J53" s="103"/>
      <c r="K53" s="2"/>
      <c r="L53" s="2"/>
      <c r="M53" s="2"/>
      <c r="N53" s="2"/>
      <c r="O53" s="15"/>
    </row>
    <row r="54" spans="2:15" ht="15">
      <c r="B54" s="14"/>
      <c r="C54" s="100" t="s">
        <v>179</v>
      </c>
      <c r="D54" s="101"/>
      <c r="E54" s="102"/>
      <c r="F54" s="103"/>
      <c r="G54" s="102"/>
      <c r="H54" s="103"/>
      <c r="I54" s="102"/>
      <c r="J54" s="103"/>
      <c r="K54" s="2"/>
      <c r="L54" s="2"/>
      <c r="M54" s="2"/>
      <c r="N54" s="2"/>
      <c r="O54" s="15"/>
    </row>
    <row r="55" spans="2:15" ht="15">
      <c r="B55" s="16"/>
      <c r="C55" s="17"/>
      <c r="D55" s="17"/>
      <c r="E55" s="17"/>
      <c r="F55" s="17"/>
      <c r="G55" s="17"/>
      <c r="H55" s="17"/>
      <c r="I55" s="17"/>
      <c r="J55" s="17"/>
      <c r="K55" s="17"/>
      <c r="L55" s="17"/>
      <c r="M55" s="17"/>
      <c r="N55" s="17"/>
      <c r="O55" s="18"/>
    </row>
    <row r="56" spans="1:15" ht="15">
      <c r="A56" s="3">
        <v>40</v>
      </c>
      <c r="B56" s="71"/>
      <c r="C56" s="72"/>
      <c r="D56" s="72"/>
      <c r="E56" s="72"/>
      <c r="F56" s="72"/>
      <c r="G56" s="72"/>
      <c r="H56" s="72"/>
      <c r="I56" s="72"/>
      <c r="J56" s="72"/>
      <c r="K56" s="72"/>
      <c r="L56" s="72"/>
      <c r="M56" s="72"/>
      <c r="N56" s="72"/>
      <c r="O56" s="73"/>
    </row>
  </sheetData>
  <sheetProtection/>
  <mergeCells count="74">
    <mergeCell ref="B14:O14"/>
    <mergeCell ref="B13:O13"/>
    <mergeCell ref="B2:O2"/>
    <mergeCell ref="B3:O3"/>
    <mergeCell ref="B4:O4"/>
    <mergeCell ref="B5:O5"/>
    <mergeCell ref="B6:O6"/>
    <mergeCell ref="B7:O7"/>
    <mergeCell ref="B15:O15"/>
    <mergeCell ref="B16:O16"/>
    <mergeCell ref="B17:O17"/>
    <mergeCell ref="B18:O18"/>
    <mergeCell ref="B19:O19"/>
    <mergeCell ref="B8:O8"/>
    <mergeCell ref="B9:O9"/>
    <mergeCell ref="B10:O10"/>
    <mergeCell ref="B11:O11"/>
    <mergeCell ref="B12:O12"/>
    <mergeCell ref="B20:O20"/>
    <mergeCell ref="B21:O21"/>
    <mergeCell ref="B22:O22"/>
    <mergeCell ref="B23:O23"/>
    <mergeCell ref="B24:O24"/>
    <mergeCell ref="B25:O25"/>
    <mergeCell ref="B26:O26"/>
    <mergeCell ref="B27:O27"/>
    <mergeCell ref="B28:O28"/>
    <mergeCell ref="B29:O29"/>
    <mergeCell ref="B30:O30"/>
    <mergeCell ref="B31:O31"/>
    <mergeCell ref="B32:O32"/>
    <mergeCell ref="B33:O33"/>
    <mergeCell ref="B34:O34"/>
    <mergeCell ref="B35:O35"/>
    <mergeCell ref="B36:O36"/>
    <mergeCell ref="B37:O37"/>
    <mergeCell ref="B38:O38"/>
    <mergeCell ref="B39:O39"/>
    <mergeCell ref="B40:O40"/>
    <mergeCell ref="B41:O41"/>
    <mergeCell ref="B42:O42"/>
    <mergeCell ref="B43:O43"/>
    <mergeCell ref="B44:O44"/>
    <mergeCell ref="B45:O45"/>
    <mergeCell ref="B46:O46"/>
    <mergeCell ref="B56:O56"/>
    <mergeCell ref="E47:F47"/>
    <mergeCell ref="G47:H47"/>
    <mergeCell ref="I47:J47"/>
    <mergeCell ref="C48:D48"/>
    <mergeCell ref="E48:F48"/>
    <mergeCell ref="G48:H48"/>
    <mergeCell ref="I48:J48"/>
    <mergeCell ref="C49:D49"/>
    <mergeCell ref="E49:F49"/>
    <mergeCell ref="G49:H49"/>
    <mergeCell ref="I49:J49"/>
    <mergeCell ref="I50:J50"/>
    <mergeCell ref="C51:D51"/>
    <mergeCell ref="E51:F51"/>
    <mergeCell ref="G51:H51"/>
    <mergeCell ref="I51:J51"/>
    <mergeCell ref="C52:D52"/>
    <mergeCell ref="E52:F52"/>
    <mergeCell ref="G52:H52"/>
    <mergeCell ref="I52:J52"/>
    <mergeCell ref="C53:D53"/>
    <mergeCell ref="E53:F53"/>
    <mergeCell ref="G53:H53"/>
    <mergeCell ref="I53:J53"/>
    <mergeCell ref="C54:D54"/>
    <mergeCell ref="E54:F54"/>
    <mergeCell ref="G54:H54"/>
    <mergeCell ref="I54:J54"/>
  </mergeCells>
  <printOptions/>
  <pageMargins left="0.7" right="0.7" top="0.75" bottom="0.75" header="0.3" footer="0.3"/>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dimension ref="A1:G64"/>
  <sheetViews>
    <sheetView showGridLines="0" zoomScalePageLayoutView="0" workbookViewId="0" topLeftCell="A1">
      <selection activeCell="A1" sqref="A1:F1"/>
    </sheetView>
  </sheetViews>
  <sheetFormatPr defaultColWidth="11.421875" defaultRowHeight="12.75"/>
  <cols>
    <col min="1" max="1" width="5.00390625" style="26" bestFit="1" customWidth="1"/>
    <col min="2" max="2" width="49.00390625" style="26" bestFit="1" customWidth="1"/>
    <col min="3" max="3" width="41.140625" style="26" customWidth="1"/>
    <col min="4" max="4" width="19.28125" style="26" bestFit="1" customWidth="1"/>
    <col min="5" max="5" width="6.00390625" style="32" bestFit="1" customWidth="1"/>
    <col min="6" max="6" width="10.00390625" style="21" bestFit="1" customWidth="1"/>
    <col min="7" max="7" width="18.00390625" style="20" customWidth="1"/>
    <col min="8" max="16384" width="11.421875" style="21" customWidth="1"/>
  </cols>
  <sheetData>
    <row r="1" spans="1:7" ht="23.25" customHeight="1">
      <c r="A1" s="109" t="s">
        <v>182</v>
      </c>
      <c r="B1" s="109"/>
      <c r="C1" s="109"/>
      <c r="D1" s="109"/>
      <c r="E1" s="109"/>
      <c r="F1" s="109"/>
      <c r="G1" s="45" t="s">
        <v>181</v>
      </c>
    </row>
    <row r="2" spans="1:7" s="20" customFormat="1" ht="30" customHeight="1">
      <c r="A2" s="45" t="s">
        <v>184</v>
      </c>
      <c r="B2" s="45" t="s">
        <v>183</v>
      </c>
      <c r="C2" s="45" t="s">
        <v>213</v>
      </c>
      <c r="D2" s="45" t="s">
        <v>185</v>
      </c>
      <c r="E2" s="45" t="s">
        <v>25</v>
      </c>
      <c r="F2" s="45" t="s">
        <v>186</v>
      </c>
      <c r="G2" s="45" t="s">
        <v>191</v>
      </c>
    </row>
    <row r="3" spans="1:7" ht="13.5" customHeight="1">
      <c r="A3" s="33" t="s">
        <v>26</v>
      </c>
      <c r="B3" s="34" t="s">
        <v>0</v>
      </c>
      <c r="C3" s="34" t="s">
        <v>218</v>
      </c>
      <c r="D3" s="34" t="s">
        <v>188</v>
      </c>
      <c r="E3" s="35">
        <v>82</v>
      </c>
      <c r="F3" s="36">
        <v>16</v>
      </c>
      <c r="G3" s="40"/>
    </row>
    <row r="4" spans="1:7" ht="13.5" customHeight="1">
      <c r="A4" s="33" t="s">
        <v>27</v>
      </c>
      <c r="B4" s="34" t="s">
        <v>1</v>
      </c>
      <c r="C4" s="34" t="s">
        <v>222</v>
      </c>
      <c r="D4" s="34" t="s">
        <v>188</v>
      </c>
      <c r="E4" s="35">
        <v>72</v>
      </c>
      <c r="F4" s="36">
        <v>16</v>
      </c>
      <c r="G4" s="40"/>
    </row>
    <row r="5" spans="1:7" ht="13.5" customHeight="1">
      <c r="A5" s="33" t="s">
        <v>28</v>
      </c>
      <c r="B5" s="34" t="s">
        <v>237</v>
      </c>
      <c r="C5" s="34" t="s">
        <v>218</v>
      </c>
      <c r="D5" s="34" t="s">
        <v>188</v>
      </c>
      <c r="E5" s="35">
        <v>76</v>
      </c>
      <c r="F5" s="36">
        <v>16</v>
      </c>
      <c r="G5" s="40"/>
    </row>
    <row r="6" spans="1:7" ht="13.5" customHeight="1">
      <c r="A6" s="33" t="s">
        <v>29</v>
      </c>
      <c r="B6" s="34" t="s">
        <v>2</v>
      </c>
      <c r="C6" s="34" t="s">
        <v>218</v>
      </c>
      <c r="D6" s="34" t="s">
        <v>188</v>
      </c>
      <c r="E6" s="35">
        <v>112</v>
      </c>
      <c r="F6" s="36">
        <v>16</v>
      </c>
      <c r="G6" s="40"/>
    </row>
    <row r="7" spans="1:7" ht="13.5" customHeight="1">
      <c r="A7" s="33" t="s">
        <v>30</v>
      </c>
      <c r="B7" s="34" t="s">
        <v>3</v>
      </c>
      <c r="C7" s="34" t="s">
        <v>218</v>
      </c>
      <c r="D7" s="34" t="s">
        <v>188</v>
      </c>
      <c r="E7" s="35">
        <v>36</v>
      </c>
      <c r="F7" s="36">
        <v>16</v>
      </c>
      <c r="G7" s="40"/>
    </row>
    <row r="8" spans="1:7" ht="13.5" customHeight="1">
      <c r="A8" s="33" t="s">
        <v>31</v>
      </c>
      <c r="B8" s="34" t="s">
        <v>4</v>
      </c>
      <c r="C8" s="34" t="s">
        <v>221</v>
      </c>
      <c r="D8" s="34" t="s">
        <v>188</v>
      </c>
      <c r="E8" s="35">
        <v>79</v>
      </c>
      <c r="F8" s="36">
        <v>16</v>
      </c>
      <c r="G8" s="40"/>
    </row>
    <row r="9" spans="1:7" ht="13.5" customHeight="1">
      <c r="A9" s="33" t="s">
        <v>32</v>
      </c>
      <c r="B9" s="34" t="s">
        <v>5</v>
      </c>
      <c r="C9" s="34" t="s">
        <v>214</v>
      </c>
      <c r="D9" s="34" t="s">
        <v>188</v>
      </c>
      <c r="E9" s="35">
        <v>43</v>
      </c>
      <c r="F9" s="36">
        <v>16</v>
      </c>
      <c r="G9" s="40"/>
    </row>
    <row r="10" spans="1:7" ht="15">
      <c r="A10" s="33" t="s">
        <v>33</v>
      </c>
      <c r="B10" s="34" t="s">
        <v>6</v>
      </c>
      <c r="C10" s="34" t="s">
        <v>223</v>
      </c>
      <c r="D10" s="34" t="s">
        <v>188</v>
      </c>
      <c r="E10" s="35">
        <v>70</v>
      </c>
      <c r="F10" s="36">
        <v>16</v>
      </c>
      <c r="G10" s="40"/>
    </row>
    <row r="11" spans="1:7" ht="15">
      <c r="A11" s="33" t="s">
        <v>34</v>
      </c>
      <c r="B11" s="34" t="s">
        <v>7</v>
      </c>
      <c r="C11" s="34" t="s">
        <v>215</v>
      </c>
      <c r="D11" s="34" t="s">
        <v>188</v>
      </c>
      <c r="E11" s="35">
        <v>132</v>
      </c>
      <c r="F11" s="36">
        <v>16</v>
      </c>
      <c r="G11" s="40"/>
    </row>
    <row r="12" spans="1:7" ht="15">
      <c r="A12" s="33" t="s">
        <v>35</v>
      </c>
      <c r="B12" s="34" t="s">
        <v>230</v>
      </c>
      <c r="C12" s="34" t="s">
        <v>215</v>
      </c>
      <c r="D12" s="34" t="s">
        <v>188</v>
      </c>
      <c r="E12" s="35">
        <v>34</v>
      </c>
      <c r="F12" s="36">
        <v>16</v>
      </c>
      <c r="G12" s="40"/>
    </row>
    <row r="13" spans="1:7" ht="15">
      <c r="A13" s="33" t="s">
        <v>36</v>
      </c>
      <c r="B13" s="34" t="s">
        <v>8</v>
      </c>
      <c r="C13" s="34" t="s">
        <v>215</v>
      </c>
      <c r="D13" s="34" t="s">
        <v>188</v>
      </c>
      <c r="E13" s="35">
        <v>16</v>
      </c>
      <c r="F13" s="36">
        <v>16</v>
      </c>
      <c r="G13" s="40"/>
    </row>
    <row r="14" spans="1:7" ht="15">
      <c r="A14" s="33" t="s">
        <v>37</v>
      </c>
      <c r="B14" s="34" t="s">
        <v>9</v>
      </c>
      <c r="C14" s="34" t="s">
        <v>223</v>
      </c>
      <c r="D14" s="34" t="s">
        <v>188</v>
      </c>
      <c r="E14" s="35">
        <v>60</v>
      </c>
      <c r="F14" s="36">
        <v>16</v>
      </c>
      <c r="G14" s="40"/>
    </row>
    <row r="15" spans="1:7" ht="15">
      <c r="A15" s="33" t="s">
        <v>38</v>
      </c>
      <c r="B15" s="34" t="s">
        <v>10</v>
      </c>
      <c r="C15" s="34" t="s">
        <v>227</v>
      </c>
      <c r="D15" s="34" t="s">
        <v>188</v>
      </c>
      <c r="E15" s="35">
        <v>83</v>
      </c>
      <c r="F15" s="36">
        <v>16</v>
      </c>
      <c r="G15" s="40"/>
    </row>
    <row r="16" spans="1:7" ht="15">
      <c r="A16" s="33" t="s">
        <v>39</v>
      </c>
      <c r="B16" s="34" t="s">
        <v>11</v>
      </c>
      <c r="C16" s="34" t="s">
        <v>216</v>
      </c>
      <c r="D16" s="34" t="s">
        <v>188</v>
      </c>
      <c r="E16" s="35">
        <v>49</v>
      </c>
      <c r="F16" s="36">
        <v>16</v>
      </c>
      <c r="G16" s="40"/>
    </row>
    <row r="17" spans="1:7" ht="15">
      <c r="A17" s="33" t="s">
        <v>40</v>
      </c>
      <c r="B17" s="34" t="s">
        <v>12</v>
      </c>
      <c r="C17" s="34" t="s">
        <v>224</v>
      </c>
      <c r="D17" s="34" t="s">
        <v>188</v>
      </c>
      <c r="E17" s="35">
        <v>140</v>
      </c>
      <c r="F17" s="36">
        <v>16</v>
      </c>
      <c r="G17" s="40"/>
    </row>
    <row r="18" spans="1:7" ht="15">
      <c r="A18" s="33" t="s">
        <v>41</v>
      </c>
      <c r="B18" s="34" t="s">
        <v>13</v>
      </c>
      <c r="C18" s="34" t="s">
        <v>218</v>
      </c>
      <c r="D18" s="34" t="s">
        <v>188</v>
      </c>
      <c r="E18" s="35">
        <v>75</v>
      </c>
      <c r="F18" s="36">
        <v>16</v>
      </c>
      <c r="G18" s="40"/>
    </row>
    <row r="19" spans="1:7" ht="15">
      <c r="A19" s="33" t="s">
        <v>42</v>
      </c>
      <c r="B19" s="34" t="s">
        <v>14</v>
      </c>
      <c r="C19" s="34" t="s">
        <v>216</v>
      </c>
      <c r="D19" s="34" t="s">
        <v>188</v>
      </c>
      <c r="E19" s="35">
        <v>51</v>
      </c>
      <c r="F19" s="36">
        <v>16</v>
      </c>
      <c r="G19" s="40"/>
    </row>
    <row r="20" spans="1:7" ht="15">
      <c r="A20" s="33" t="s">
        <v>43</v>
      </c>
      <c r="B20" s="34" t="s">
        <v>15</v>
      </c>
      <c r="C20" s="34" t="s">
        <v>216</v>
      </c>
      <c r="D20" s="34" t="s">
        <v>188</v>
      </c>
      <c r="E20" s="35">
        <v>128</v>
      </c>
      <c r="F20" s="36">
        <v>16</v>
      </c>
      <c r="G20" s="40"/>
    </row>
    <row r="21" spans="1:7" ht="15">
      <c r="A21" s="33" t="s">
        <v>44</v>
      </c>
      <c r="B21" s="34" t="s">
        <v>16</v>
      </c>
      <c r="C21" s="34" t="s">
        <v>216</v>
      </c>
      <c r="D21" s="34" t="s">
        <v>188</v>
      </c>
      <c r="E21" s="35">
        <v>25</v>
      </c>
      <c r="F21" s="36">
        <v>16</v>
      </c>
      <c r="G21" s="40"/>
    </row>
    <row r="22" spans="1:7" ht="15">
      <c r="A22" s="33" t="s">
        <v>45</v>
      </c>
      <c r="B22" s="34" t="s">
        <v>17</v>
      </c>
      <c r="C22" s="34" t="s">
        <v>217</v>
      </c>
      <c r="D22" s="34" t="s">
        <v>188</v>
      </c>
      <c r="E22" s="35">
        <v>75</v>
      </c>
      <c r="F22" s="36">
        <v>16</v>
      </c>
      <c r="G22" s="40"/>
    </row>
    <row r="23" spans="1:7" ht="15">
      <c r="A23" s="33" t="s">
        <v>46</v>
      </c>
      <c r="B23" s="34" t="s">
        <v>18</v>
      </c>
      <c r="C23" s="34" t="s">
        <v>220</v>
      </c>
      <c r="D23" s="34" t="s">
        <v>188</v>
      </c>
      <c r="E23" s="35">
        <v>171</v>
      </c>
      <c r="F23" s="36">
        <v>16</v>
      </c>
      <c r="G23" s="40"/>
    </row>
    <row r="24" spans="1:7" ht="15">
      <c r="A24" s="33" t="s">
        <v>47</v>
      </c>
      <c r="B24" s="34" t="s">
        <v>19</v>
      </c>
      <c r="C24" s="34" t="s">
        <v>225</v>
      </c>
      <c r="D24" s="34" t="s">
        <v>188</v>
      </c>
      <c r="E24" s="35">
        <v>98</v>
      </c>
      <c r="F24" s="36">
        <v>16</v>
      </c>
      <c r="G24" s="40"/>
    </row>
    <row r="25" spans="1:7" ht="15">
      <c r="A25" s="33" t="s">
        <v>48</v>
      </c>
      <c r="B25" s="34" t="s">
        <v>20</v>
      </c>
      <c r="C25" s="34" t="s">
        <v>219</v>
      </c>
      <c r="D25" s="34" t="s">
        <v>188</v>
      </c>
      <c r="E25" s="35">
        <v>40</v>
      </c>
      <c r="F25" s="36">
        <v>16</v>
      </c>
      <c r="G25" s="40"/>
    </row>
    <row r="26" spans="1:7" ht="15">
      <c r="A26" s="33" t="s">
        <v>49</v>
      </c>
      <c r="B26" s="34" t="s">
        <v>21</v>
      </c>
      <c r="C26" s="34" t="s">
        <v>217</v>
      </c>
      <c r="D26" s="34" t="s">
        <v>188</v>
      </c>
      <c r="E26" s="35">
        <v>65</v>
      </c>
      <c r="F26" s="36">
        <v>16</v>
      </c>
      <c r="G26" s="40"/>
    </row>
    <row r="27" spans="1:7" ht="15">
      <c r="A27" s="33" t="s">
        <v>50</v>
      </c>
      <c r="B27" s="34" t="s">
        <v>22</v>
      </c>
      <c r="C27" s="34" t="s">
        <v>226</v>
      </c>
      <c r="D27" s="34" t="s">
        <v>188</v>
      </c>
      <c r="E27" s="35">
        <v>28</v>
      </c>
      <c r="F27" s="36">
        <v>16</v>
      </c>
      <c r="G27" s="40"/>
    </row>
    <row r="28" spans="1:7" ht="15">
      <c r="A28" s="33" t="s">
        <v>51</v>
      </c>
      <c r="B28" s="34" t="s">
        <v>23</v>
      </c>
      <c r="C28" s="34" t="s">
        <v>219</v>
      </c>
      <c r="D28" s="34" t="s">
        <v>188</v>
      </c>
      <c r="E28" s="35">
        <v>100</v>
      </c>
      <c r="F28" s="36">
        <v>16</v>
      </c>
      <c r="G28" s="40"/>
    </row>
    <row r="29" spans="1:7" ht="15">
      <c r="A29" s="33" t="s">
        <v>52</v>
      </c>
      <c r="B29" s="34" t="s">
        <v>24</v>
      </c>
      <c r="C29" s="34" t="s">
        <v>229</v>
      </c>
      <c r="D29" s="34" t="s">
        <v>188</v>
      </c>
      <c r="E29" s="35">
        <v>138</v>
      </c>
      <c r="F29" s="36">
        <v>16</v>
      </c>
      <c r="G29" s="40"/>
    </row>
    <row r="30" spans="1:7" ht="15">
      <c r="A30" s="33" t="s">
        <v>53</v>
      </c>
      <c r="B30" s="34" t="s">
        <v>228</v>
      </c>
      <c r="C30" s="34" t="s">
        <v>221</v>
      </c>
      <c r="D30" s="34" t="s">
        <v>188</v>
      </c>
      <c r="E30" s="35">
        <v>115</v>
      </c>
      <c r="F30" s="36">
        <v>16</v>
      </c>
      <c r="G30" s="40"/>
    </row>
    <row r="31" spans="1:7" s="30" customFormat="1" ht="15">
      <c r="A31" s="50" t="s">
        <v>252</v>
      </c>
      <c r="B31" s="51" t="s">
        <v>247</v>
      </c>
      <c r="C31" s="51" t="s">
        <v>248</v>
      </c>
      <c r="D31" s="51" t="s">
        <v>188</v>
      </c>
      <c r="E31" s="35">
        <v>110</v>
      </c>
      <c r="F31" s="36">
        <v>16</v>
      </c>
      <c r="G31" s="40"/>
    </row>
    <row r="32" spans="1:7" s="30" customFormat="1" ht="15">
      <c r="A32" s="50" t="s">
        <v>253</v>
      </c>
      <c r="B32" s="51" t="s">
        <v>250</v>
      </c>
      <c r="C32" s="51" t="s">
        <v>249</v>
      </c>
      <c r="D32" s="51" t="s">
        <v>188</v>
      </c>
      <c r="E32" s="35">
        <v>72</v>
      </c>
      <c r="F32" s="36">
        <v>16</v>
      </c>
      <c r="G32" s="40"/>
    </row>
    <row r="33" spans="1:7" ht="15">
      <c r="A33" s="33"/>
      <c r="B33" s="34"/>
      <c r="C33" s="34"/>
      <c r="D33" s="34" t="s">
        <v>251</v>
      </c>
      <c r="E33" s="35">
        <v>2375</v>
      </c>
      <c r="F33" s="36"/>
      <c r="G33" s="35">
        <f>SUM(G3:G30)</f>
        <v>0</v>
      </c>
    </row>
    <row r="34" spans="1:7" ht="15">
      <c r="A34" s="33"/>
      <c r="B34" s="34"/>
      <c r="C34" s="34"/>
      <c r="D34" s="34"/>
      <c r="E34" s="48"/>
      <c r="F34" s="35" t="s">
        <v>187</v>
      </c>
      <c r="G34" s="42">
        <f>G33/E33</f>
        <v>0</v>
      </c>
    </row>
    <row r="35" spans="1:7" ht="15">
      <c r="A35" s="22"/>
      <c r="B35" s="23"/>
      <c r="C35" s="23"/>
      <c r="D35" s="23"/>
      <c r="E35" s="21"/>
      <c r="F35" s="24"/>
      <c r="G35" s="25"/>
    </row>
    <row r="36" spans="1:7" ht="15">
      <c r="A36" s="22"/>
      <c r="B36" s="23"/>
      <c r="C36" s="23"/>
      <c r="D36" s="23"/>
      <c r="E36" s="21"/>
      <c r="F36" s="24"/>
      <c r="G36" s="25"/>
    </row>
    <row r="37" spans="1:7" ht="15">
      <c r="A37" s="22"/>
      <c r="B37" s="23"/>
      <c r="C37" s="23"/>
      <c r="D37" s="23"/>
      <c r="E37" s="21"/>
      <c r="F37" s="24"/>
      <c r="G37" s="25"/>
    </row>
    <row r="38" spans="1:7" ht="15">
      <c r="A38" s="22"/>
      <c r="B38" s="23"/>
      <c r="C38" s="23"/>
      <c r="D38" s="23"/>
      <c r="E38" s="21"/>
      <c r="F38" s="24"/>
      <c r="G38" s="25"/>
    </row>
    <row r="39" spans="1:7" ht="15" customHeight="1">
      <c r="A39" s="109" t="s">
        <v>182</v>
      </c>
      <c r="B39" s="109"/>
      <c r="C39" s="109"/>
      <c r="D39" s="109"/>
      <c r="E39" s="109"/>
      <c r="F39" s="109"/>
      <c r="G39" s="45" t="s">
        <v>181</v>
      </c>
    </row>
    <row r="40" spans="1:7" s="20" customFormat="1" ht="30" customHeight="1">
      <c r="A40" s="45" t="s">
        <v>184</v>
      </c>
      <c r="B40" s="45" t="s">
        <v>183</v>
      </c>
      <c r="C40" s="45" t="s">
        <v>213</v>
      </c>
      <c r="D40" s="45" t="s">
        <v>185</v>
      </c>
      <c r="E40" s="45" t="s">
        <v>25</v>
      </c>
      <c r="F40" s="45" t="s">
        <v>186</v>
      </c>
      <c r="G40" s="45" t="s">
        <v>190</v>
      </c>
    </row>
    <row r="41" spans="1:7" s="30" customFormat="1" ht="15">
      <c r="A41" s="50" t="s">
        <v>60</v>
      </c>
      <c r="B41" s="51" t="s">
        <v>14</v>
      </c>
      <c r="C41" s="51" t="s">
        <v>239</v>
      </c>
      <c r="D41" s="51" t="s">
        <v>189</v>
      </c>
      <c r="E41" s="35">
        <v>8</v>
      </c>
      <c r="F41" s="41">
        <v>16</v>
      </c>
      <c r="G41" s="40"/>
    </row>
    <row r="42" spans="1:7" ht="15">
      <c r="A42" s="33" t="s">
        <v>61</v>
      </c>
      <c r="B42" s="34" t="s">
        <v>54</v>
      </c>
      <c r="C42" s="34" t="s">
        <v>239</v>
      </c>
      <c r="D42" s="34" t="s">
        <v>189</v>
      </c>
      <c r="E42" s="35">
        <v>5</v>
      </c>
      <c r="F42" s="41">
        <v>16</v>
      </c>
      <c r="G42" s="40"/>
    </row>
    <row r="43" spans="1:7" ht="15">
      <c r="A43" s="33" t="s">
        <v>62</v>
      </c>
      <c r="B43" s="34" t="s">
        <v>55</v>
      </c>
      <c r="C43" s="34" t="s">
        <v>239</v>
      </c>
      <c r="D43" s="34" t="s">
        <v>189</v>
      </c>
      <c r="E43" s="35">
        <v>6.5</v>
      </c>
      <c r="F43" s="41">
        <v>16</v>
      </c>
      <c r="G43" s="40"/>
    </row>
    <row r="44" spans="1:7" ht="15">
      <c r="A44" s="33" t="s">
        <v>63</v>
      </c>
      <c r="B44" s="34" t="s">
        <v>56</v>
      </c>
      <c r="C44" s="34" t="s">
        <v>239</v>
      </c>
      <c r="D44" s="34" t="s">
        <v>189</v>
      </c>
      <c r="E44" s="35">
        <v>4</v>
      </c>
      <c r="F44" s="41">
        <v>16</v>
      </c>
      <c r="G44" s="40"/>
    </row>
    <row r="45" spans="1:7" ht="15">
      <c r="A45" s="33" t="s">
        <v>64</v>
      </c>
      <c r="B45" s="34" t="s">
        <v>57</v>
      </c>
      <c r="C45" s="34" t="s">
        <v>239</v>
      </c>
      <c r="D45" s="34" t="s">
        <v>189</v>
      </c>
      <c r="E45" s="35">
        <v>1</v>
      </c>
      <c r="F45" s="41">
        <v>16</v>
      </c>
      <c r="G45" s="40"/>
    </row>
    <row r="46" spans="1:7" ht="15">
      <c r="A46" s="33" t="s">
        <v>65</v>
      </c>
      <c r="B46" s="34" t="s">
        <v>58</v>
      </c>
      <c r="C46" s="34" t="s">
        <v>239</v>
      </c>
      <c r="D46" s="34" t="s">
        <v>189</v>
      </c>
      <c r="E46" s="35">
        <v>2.5</v>
      </c>
      <c r="F46" s="41">
        <v>16</v>
      </c>
      <c r="G46" s="40"/>
    </row>
    <row r="47" spans="1:7" ht="15">
      <c r="A47" s="33" t="s">
        <v>66</v>
      </c>
      <c r="B47" s="34" t="s">
        <v>59</v>
      </c>
      <c r="C47" s="34" t="s">
        <v>239</v>
      </c>
      <c r="D47" s="34" t="s">
        <v>189</v>
      </c>
      <c r="E47" s="35">
        <v>7</v>
      </c>
      <c r="F47" s="41">
        <v>16</v>
      </c>
      <c r="G47" s="40"/>
    </row>
    <row r="48" spans="1:7" s="30" customFormat="1" ht="15">
      <c r="A48" s="50" t="s">
        <v>67</v>
      </c>
      <c r="B48" s="51" t="s">
        <v>254</v>
      </c>
      <c r="C48" s="51" t="s">
        <v>239</v>
      </c>
      <c r="D48" s="51" t="s">
        <v>189</v>
      </c>
      <c r="E48" s="35">
        <v>8</v>
      </c>
      <c r="F48" s="41">
        <v>16</v>
      </c>
      <c r="G48" s="40"/>
    </row>
    <row r="49" spans="1:7" s="30" customFormat="1" ht="15">
      <c r="A49" s="50" t="s">
        <v>68</v>
      </c>
      <c r="B49" s="51" t="s">
        <v>14</v>
      </c>
      <c r="C49" s="51" t="s">
        <v>231</v>
      </c>
      <c r="D49" s="51" t="s">
        <v>189</v>
      </c>
      <c r="E49" s="35">
        <v>8</v>
      </c>
      <c r="F49" s="41">
        <v>27</v>
      </c>
      <c r="G49" s="40"/>
    </row>
    <row r="50" spans="1:7" s="30" customFormat="1" ht="15">
      <c r="A50" s="50" t="s">
        <v>69</v>
      </c>
      <c r="B50" s="51" t="s">
        <v>54</v>
      </c>
      <c r="C50" s="51" t="s">
        <v>232</v>
      </c>
      <c r="D50" s="51" t="s">
        <v>189</v>
      </c>
      <c r="E50" s="35">
        <v>5</v>
      </c>
      <c r="F50" s="41">
        <v>27</v>
      </c>
      <c r="G50" s="40"/>
    </row>
    <row r="51" spans="1:7" s="30" customFormat="1" ht="15">
      <c r="A51" s="50" t="s">
        <v>70</v>
      </c>
      <c r="B51" s="51" t="s">
        <v>55</v>
      </c>
      <c r="C51" s="51" t="s">
        <v>233</v>
      </c>
      <c r="D51" s="51" t="s">
        <v>189</v>
      </c>
      <c r="E51" s="35">
        <v>6.5</v>
      </c>
      <c r="F51" s="41">
        <v>27</v>
      </c>
      <c r="G51" s="40"/>
    </row>
    <row r="52" spans="1:7" s="30" customFormat="1" ht="15">
      <c r="A52" s="50" t="s">
        <v>71</v>
      </c>
      <c r="B52" s="51" t="s">
        <v>56</v>
      </c>
      <c r="C52" s="51" t="s">
        <v>232</v>
      </c>
      <c r="D52" s="51" t="s">
        <v>189</v>
      </c>
      <c r="E52" s="35">
        <v>4</v>
      </c>
      <c r="F52" s="41">
        <v>27</v>
      </c>
      <c r="G52" s="40"/>
    </row>
    <row r="53" spans="1:7" s="30" customFormat="1" ht="15">
      <c r="A53" s="50" t="s">
        <v>72</v>
      </c>
      <c r="B53" s="51" t="s">
        <v>57</v>
      </c>
      <c r="C53" s="51" t="s">
        <v>234</v>
      </c>
      <c r="D53" s="51" t="s">
        <v>189</v>
      </c>
      <c r="E53" s="35">
        <v>1</v>
      </c>
      <c r="F53" s="41">
        <v>27</v>
      </c>
      <c r="G53" s="40"/>
    </row>
    <row r="54" spans="1:7" s="30" customFormat="1" ht="15">
      <c r="A54" s="50" t="s">
        <v>73</v>
      </c>
      <c r="B54" s="51" t="s">
        <v>58</v>
      </c>
      <c r="C54" s="51" t="s">
        <v>235</v>
      </c>
      <c r="D54" s="51" t="s">
        <v>189</v>
      </c>
      <c r="E54" s="35">
        <v>2.5</v>
      </c>
      <c r="F54" s="41">
        <v>27</v>
      </c>
      <c r="G54" s="40"/>
    </row>
    <row r="55" spans="1:7" s="30" customFormat="1" ht="15">
      <c r="A55" s="50" t="s">
        <v>74</v>
      </c>
      <c r="B55" s="51" t="s">
        <v>59</v>
      </c>
      <c r="C55" s="51" t="s">
        <v>236</v>
      </c>
      <c r="D55" s="51" t="s">
        <v>189</v>
      </c>
      <c r="E55" s="35">
        <v>7</v>
      </c>
      <c r="F55" s="41">
        <v>27</v>
      </c>
      <c r="G55" s="40"/>
    </row>
    <row r="56" spans="1:7" s="30" customFormat="1" ht="15">
      <c r="A56" s="50" t="s">
        <v>75</v>
      </c>
      <c r="B56" s="51" t="s">
        <v>254</v>
      </c>
      <c r="C56" s="51" t="s">
        <v>238</v>
      </c>
      <c r="D56" s="51" t="s">
        <v>189</v>
      </c>
      <c r="E56" s="35">
        <v>8</v>
      </c>
      <c r="F56" s="41">
        <v>27</v>
      </c>
      <c r="G56" s="40"/>
    </row>
    <row r="57" spans="1:7" s="30" customFormat="1" ht="15">
      <c r="A57" s="27"/>
      <c r="B57" s="28"/>
      <c r="C57" s="28"/>
      <c r="D57" s="27"/>
      <c r="E57" s="31"/>
      <c r="G57" s="19"/>
    </row>
    <row r="58" spans="1:7" s="30" customFormat="1" ht="15">
      <c r="A58" s="54" t="s">
        <v>256</v>
      </c>
      <c r="B58" s="28"/>
      <c r="D58" s="27"/>
      <c r="E58" s="31"/>
      <c r="G58" s="19"/>
    </row>
    <row r="59" spans="1:7" s="30" customFormat="1" ht="15">
      <c r="A59" s="50"/>
      <c r="B59" s="51" t="s">
        <v>257</v>
      </c>
      <c r="C59" s="51" t="s">
        <v>239</v>
      </c>
      <c r="D59" s="51" t="s">
        <v>189</v>
      </c>
      <c r="E59" s="35">
        <v>9</v>
      </c>
      <c r="F59" s="41">
        <v>16</v>
      </c>
      <c r="G59" s="40"/>
    </row>
    <row r="60" spans="1:7" s="30" customFormat="1" ht="15">
      <c r="A60" s="50"/>
      <c r="B60" s="51" t="s">
        <v>257</v>
      </c>
      <c r="C60" s="51" t="s">
        <v>239</v>
      </c>
      <c r="D60" s="51" t="s">
        <v>189</v>
      </c>
      <c r="E60" s="35">
        <v>9</v>
      </c>
      <c r="F60" s="41">
        <v>27</v>
      </c>
      <c r="G60" s="40"/>
    </row>
    <row r="61" spans="1:7" s="30" customFormat="1" ht="15">
      <c r="A61" s="50"/>
      <c r="B61" s="51" t="s">
        <v>258</v>
      </c>
      <c r="C61" s="51" t="s">
        <v>239</v>
      </c>
      <c r="D61" s="51" t="s">
        <v>189</v>
      </c>
      <c r="E61" s="35">
        <v>6</v>
      </c>
      <c r="F61" s="41">
        <v>16</v>
      </c>
      <c r="G61" s="40"/>
    </row>
    <row r="62" spans="1:7" s="30" customFormat="1" ht="15">
      <c r="A62" s="50"/>
      <c r="B62" s="51" t="s">
        <v>258</v>
      </c>
      <c r="C62" s="51" t="s">
        <v>239</v>
      </c>
      <c r="D62" s="51" t="s">
        <v>189</v>
      </c>
      <c r="E62" s="35">
        <v>6</v>
      </c>
      <c r="F62" s="41">
        <v>27</v>
      </c>
      <c r="G62" s="40"/>
    </row>
    <row r="63" spans="1:7" s="30" customFormat="1" ht="15">
      <c r="A63" s="50"/>
      <c r="B63" s="51" t="s">
        <v>259</v>
      </c>
      <c r="C63" s="51" t="s">
        <v>239</v>
      </c>
      <c r="D63" s="51" t="s">
        <v>189</v>
      </c>
      <c r="E63" s="35">
        <v>2</v>
      </c>
      <c r="F63" s="41">
        <v>16</v>
      </c>
      <c r="G63" s="40"/>
    </row>
    <row r="64" spans="1:7" s="30" customFormat="1" ht="15">
      <c r="A64" s="50"/>
      <c r="B64" s="51" t="s">
        <v>259</v>
      </c>
      <c r="C64" s="51" t="s">
        <v>239</v>
      </c>
      <c r="D64" s="51" t="s">
        <v>189</v>
      </c>
      <c r="E64" s="35">
        <v>2</v>
      </c>
      <c r="F64" s="41">
        <v>27</v>
      </c>
      <c r="G64" s="40"/>
    </row>
  </sheetData>
  <sheetProtection/>
  <mergeCells count="2">
    <mergeCell ref="A1:F1"/>
    <mergeCell ref="A39:F39"/>
  </mergeCells>
  <printOptions/>
  <pageMargins left="0.75" right="0.75" top="1" bottom="1" header="0.5" footer="0.5"/>
  <pageSetup fitToHeight="0" fitToWidth="0"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61"/>
  <sheetViews>
    <sheetView showGridLines="0" zoomScalePageLayoutView="0" workbookViewId="0" topLeftCell="A1">
      <selection activeCell="A1" sqref="A1:F1"/>
    </sheetView>
  </sheetViews>
  <sheetFormatPr defaultColWidth="11.421875" defaultRowHeight="12.75"/>
  <cols>
    <col min="1" max="1" width="5.00390625" style="26" bestFit="1" customWidth="1"/>
    <col min="2" max="2" width="41.140625" style="26" bestFit="1" customWidth="1"/>
    <col min="3" max="3" width="41.140625" style="26" customWidth="1"/>
    <col min="4" max="4" width="19.28125" style="26" bestFit="1" customWidth="1"/>
    <col min="5" max="5" width="5.57421875" style="32" bestFit="1" customWidth="1"/>
    <col min="6" max="6" width="9.8515625" style="21" bestFit="1" customWidth="1"/>
    <col min="7" max="7" width="18.00390625" style="20" customWidth="1"/>
    <col min="8" max="8" width="11.421875" style="2" customWidth="1"/>
    <col min="9" max="16384" width="11.421875" style="21" customWidth="1"/>
  </cols>
  <sheetData>
    <row r="1" spans="1:9" ht="23.25" customHeight="1">
      <c r="A1" s="109" t="s">
        <v>182</v>
      </c>
      <c r="B1" s="109"/>
      <c r="C1" s="109"/>
      <c r="D1" s="109"/>
      <c r="E1" s="109"/>
      <c r="F1" s="109"/>
      <c r="G1" s="110" t="s">
        <v>181</v>
      </c>
      <c r="H1" s="110"/>
      <c r="I1" s="110"/>
    </row>
    <row r="2" spans="1:9" s="20" customFormat="1" ht="30" customHeight="1">
      <c r="A2" s="45" t="s">
        <v>184</v>
      </c>
      <c r="B2" s="45" t="s">
        <v>183</v>
      </c>
      <c r="C2" s="45" t="s">
        <v>213</v>
      </c>
      <c r="D2" s="45" t="s">
        <v>185</v>
      </c>
      <c r="E2" s="45" t="s">
        <v>25</v>
      </c>
      <c r="F2" s="45" t="s">
        <v>186</v>
      </c>
      <c r="G2" s="45" t="s">
        <v>192</v>
      </c>
      <c r="H2" s="46" t="s">
        <v>193</v>
      </c>
      <c r="I2" s="46" t="s">
        <v>191</v>
      </c>
    </row>
    <row r="3" spans="1:9" ht="13.5" customHeight="1">
      <c r="A3" s="33" t="s">
        <v>26</v>
      </c>
      <c r="B3" s="34" t="s">
        <v>0</v>
      </c>
      <c r="C3" s="34" t="s">
        <v>218</v>
      </c>
      <c r="D3" s="34" t="s">
        <v>188</v>
      </c>
      <c r="E3" s="35">
        <v>82</v>
      </c>
      <c r="F3" s="36">
        <v>16</v>
      </c>
      <c r="G3" s="37"/>
      <c r="H3" s="38">
        <f>G3*E3</f>
        <v>0</v>
      </c>
      <c r="I3" s="38">
        <f>H3*2</f>
        <v>0</v>
      </c>
    </row>
    <row r="4" spans="1:9" ht="13.5" customHeight="1">
      <c r="A4" s="33" t="s">
        <v>27</v>
      </c>
      <c r="B4" s="34" t="s">
        <v>1</v>
      </c>
      <c r="C4" s="34" t="s">
        <v>222</v>
      </c>
      <c r="D4" s="34" t="s">
        <v>188</v>
      </c>
      <c r="E4" s="35">
        <v>72</v>
      </c>
      <c r="F4" s="36">
        <v>16</v>
      </c>
      <c r="G4" s="37"/>
      <c r="H4" s="38">
        <f aca="true" t="shared" si="0" ref="H4:H18">G4*E4</f>
        <v>0</v>
      </c>
      <c r="I4" s="38">
        <f aca="true" t="shared" si="1" ref="I4:I32">H4*2</f>
        <v>0</v>
      </c>
    </row>
    <row r="5" spans="1:9" ht="13.5" customHeight="1">
      <c r="A5" s="33" t="s">
        <v>28</v>
      </c>
      <c r="B5" s="34" t="s">
        <v>237</v>
      </c>
      <c r="C5" s="34" t="s">
        <v>218</v>
      </c>
      <c r="D5" s="34" t="s">
        <v>188</v>
      </c>
      <c r="E5" s="35">
        <v>76</v>
      </c>
      <c r="F5" s="36">
        <v>16</v>
      </c>
      <c r="G5" s="37"/>
      <c r="H5" s="38">
        <f t="shared" si="0"/>
        <v>0</v>
      </c>
      <c r="I5" s="38">
        <f t="shared" si="1"/>
        <v>0</v>
      </c>
    </row>
    <row r="6" spans="1:9" ht="13.5" customHeight="1">
      <c r="A6" s="33" t="s">
        <v>29</v>
      </c>
      <c r="B6" s="34" t="s">
        <v>2</v>
      </c>
      <c r="C6" s="34" t="s">
        <v>218</v>
      </c>
      <c r="D6" s="34" t="s">
        <v>188</v>
      </c>
      <c r="E6" s="35">
        <v>112</v>
      </c>
      <c r="F6" s="36">
        <v>16</v>
      </c>
      <c r="G6" s="37"/>
      <c r="H6" s="38">
        <f t="shared" si="0"/>
        <v>0</v>
      </c>
      <c r="I6" s="38">
        <f t="shared" si="1"/>
        <v>0</v>
      </c>
    </row>
    <row r="7" spans="1:9" ht="13.5" customHeight="1">
      <c r="A7" s="33" t="s">
        <v>30</v>
      </c>
      <c r="B7" s="34" t="s">
        <v>3</v>
      </c>
      <c r="C7" s="34" t="s">
        <v>218</v>
      </c>
      <c r="D7" s="34" t="s">
        <v>188</v>
      </c>
      <c r="E7" s="35">
        <v>36</v>
      </c>
      <c r="F7" s="36">
        <v>16</v>
      </c>
      <c r="G7" s="37"/>
      <c r="H7" s="38">
        <f t="shared" si="0"/>
        <v>0</v>
      </c>
      <c r="I7" s="38">
        <f t="shared" si="1"/>
        <v>0</v>
      </c>
    </row>
    <row r="8" spans="1:9" ht="13.5" customHeight="1">
      <c r="A8" s="33" t="s">
        <v>31</v>
      </c>
      <c r="B8" s="34" t="s">
        <v>4</v>
      </c>
      <c r="C8" s="34" t="s">
        <v>221</v>
      </c>
      <c r="D8" s="34" t="s">
        <v>188</v>
      </c>
      <c r="E8" s="35">
        <v>79</v>
      </c>
      <c r="F8" s="36">
        <v>16</v>
      </c>
      <c r="G8" s="37"/>
      <c r="H8" s="38">
        <f t="shared" si="0"/>
        <v>0</v>
      </c>
      <c r="I8" s="38">
        <f t="shared" si="1"/>
        <v>0</v>
      </c>
    </row>
    <row r="9" spans="1:9" ht="13.5" customHeight="1">
      <c r="A9" s="33" t="s">
        <v>32</v>
      </c>
      <c r="B9" s="34" t="s">
        <v>5</v>
      </c>
      <c r="C9" s="34" t="s">
        <v>214</v>
      </c>
      <c r="D9" s="34" t="s">
        <v>188</v>
      </c>
      <c r="E9" s="35">
        <v>43</v>
      </c>
      <c r="F9" s="36">
        <v>16</v>
      </c>
      <c r="G9" s="37"/>
      <c r="H9" s="38">
        <f t="shared" si="0"/>
        <v>0</v>
      </c>
      <c r="I9" s="38">
        <f t="shared" si="1"/>
        <v>0</v>
      </c>
    </row>
    <row r="10" spans="1:9" ht="15">
      <c r="A10" s="33" t="s">
        <v>33</v>
      </c>
      <c r="B10" s="34" t="s">
        <v>6</v>
      </c>
      <c r="C10" s="34" t="s">
        <v>223</v>
      </c>
      <c r="D10" s="34" t="s">
        <v>188</v>
      </c>
      <c r="E10" s="35">
        <v>70</v>
      </c>
      <c r="F10" s="36">
        <v>16</v>
      </c>
      <c r="G10" s="37"/>
      <c r="H10" s="38">
        <f t="shared" si="0"/>
        <v>0</v>
      </c>
      <c r="I10" s="38">
        <f t="shared" si="1"/>
        <v>0</v>
      </c>
    </row>
    <row r="11" spans="1:9" ht="15">
      <c r="A11" s="33" t="s">
        <v>34</v>
      </c>
      <c r="B11" s="34" t="s">
        <v>7</v>
      </c>
      <c r="C11" s="34" t="s">
        <v>215</v>
      </c>
      <c r="D11" s="34" t="s">
        <v>188</v>
      </c>
      <c r="E11" s="35">
        <v>132</v>
      </c>
      <c r="F11" s="36">
        <v>16</v>
      </c>
      <c r="G11" s="37"/>
      <c r="H11" s="38">
        <f t="shared" si="0"/>
        <v>0</v>
      </c>
      <c r="I11" s="38">
        <f t="shared" si="1"/>
        <v>0</v>
      </c>
    </row>
    <row r="12" spans="1:9" ht="15">
      <c r="A12" s="33" t="s">
        <v>35</v>
      </c>
      <c r="B12" s="34" t="s">
        <v>230</v>
      </c>
      <c r="C12" s="34" t="s">
        <v>215</v>
      </c>
      <c r="D12" s="34" t="s">
        <v>188</v>
      </c>
      <c r="E12" s="35">
        <v>34</v>
      </c>
      <c r="F12" s="36">
        <v>16</v>
      </c>
      <c r="G12" s="37"/>
      <c r="H12" s="38">
        <f t="shared" si="0"/>
        <v>0</v>
      </c>
      <c r="I12" s="38">
        <f t="shared" si="1"/>
        <v>0</v>
      </c>
    </row>
    <row r="13" spans="1:9" ht="15">
      <c r="A13" s="33" t="s">
        <v>36</v>
      </c>
      <c r="B13" s="34" t="s">
        <v>8</v>
      </c>
      <c r="C13" s="34" t="s">
        <v>215</v>
      </c>
      <c r="D13" s="34" t="s">
        <v>188</v>
      </c>
      <c r="E13" s="35">
        <v>16</v>
      </c>
      <c r="F13" s="36">
        <v>16</v>
      </c>
      <c r="G13" s="37"/>
      <c r="H13" s="38">
        <f t="shared" si="0"/>
        <v>0</v>
      </c>
      <c r="I13" s="38">
        <f t="shared" si="1"/>
        <v>0</v>
      </c>
    </row>
    <row r="14" spans="1:9" ht="15">
      <c r="A14" s="33" t="s">
        <v>37</v>
      </c>
      <c r="B14" s="34" t="s">
        <v>9</v>
      </c>
      <c r="C14" s="34" t="s">
        <v>223</v>
      </c>
      <c r="D14" s="34" t="s">
        <v>188</v>
      </c>
      <c r="E14" s="35">
        <v>60</v>
      </c>
      <c r="F14" s="36">
        <v>16</v>
      </c>
      <c r="G14" s="37"/>
      <c r="H14" s="38">
        <f t="shared" si="0"/>
        <v>0</v>
      </c>
      <c r="I14" s="38">
        <f t="shared" si="1"/>
        <v>0</v>
      </c>
    </row>
    <row r="15" spans="1:9" ht="15">
      <c r="A15" s="33" t="s">
        <v>38</v>
      </c>
      <c r="B15" s="34" t="s">
        <v>10</v>
      </c>
      <c r="C15" s="34" t="s">
        <v>227</v>
      </c>
      <c r="D15" s="34" t="s">
        <v>188</v>
      </c>
      <c r="E15" s="35">
        <v>83</v>
      </c>
      <c r="F15" s="36">
        <v>16</v>
      </c>
      <c r="G15" s="37"/>
      <c r="H15" s="38">
        <f t="shared" si="0"/>
        <v>0</v>
      </c>
      <c r="I15" s="38">
        <f t="shared" si="1"/>
        <v>0</v>
      </c>
    </row>
    <row r="16" spans="1:9" ht="15">
      <c r="A16" s="33" t="s">
        <v>39</v>
      </c>
      <c r="B16" s="34" t="s">
        <v>11</v>
      </c>
      <c r="C16" s="34" t="s">
        <v>216</v>
      </c>
      <c r="D16" s="34" t="s">
        <v>188</v>
      </c>
      <c r="E16" s="35">
        <v>49</v>
      </c>
      <c r="F16" s="36">
        <v>16</v>
      </c>
      <c r="G16" s="37"/>
      <c r="H16" s="38">
        <f t="shared" si="0"/>
        <v>0</v>
      </c>
      <c r="I16" s="38">
        <f t="shared" si="1"/>
        <v>0</v>
      </c>
    </row>
    <row r="17" spans="1:9" ht="15">
      <c r="A17" s="33" t="s">
        <v>40</v>
      </c>
      <c r="B17" s="34" t="s">
        <v>12</v>
      </c>
      <c r="C17" s="34" t="s">
        <v>224</v>
      </c>
      <c r="D17" s="34" t="s">
        <v>188</v>
      </c>
      <c r="E17" s="35">
        <v>140</v>
      </c>
      <c r="F17" s="36">
        <v>16</v>
      </c>
      <c r="G17" s="37"/>
      <c r="H17" s="38">
        <f t="shared" si="0"/>
        <v>0</v>
      </c>
      <c r="I17" s="38">
        <f t="shared" si="1"/>
        <v>0</v>
      </c>
    </row>
    <row r="18" spans="1:9" ht="15">
      <c r="A18" s="33" t="s">
        <v>41</v>
      </c>
      <c r="B18" s="34" t="s">
        <v>13</v>
      </c>
      <c r="C18" s="34" t="s">
        <v>218</v>
      </c>
      <c r="D18" s="34" t="s">
        <v>188</v>
      </c>
      <c r="E18" s="35">
        <v>75</v>
      </c>
      <c r="F18" s="36">
        <v>16</v>
      </c>
      <c r="G18" s="37"/>
      <c r="H18" s="38">
        <f t="shared" si="0"/>
        <v>0</v>
      </c>
      <c r="I18" s="38">
        <f t="shared" si="1"/>
        <v>0</v>
      </c>
    </row>
    <row r="19" spans="1:9" ht="15">
      <c r="A19" s="33" t="s">
        <v>42</v>
      </c>
      <c r="B19" s="34" t="s">
        <v>14</v>
      </c>
      <c r="C19" s="34" t="s">
        <v>216</v>
      </c>
      <c r="D19" s="34" t="s">
        <v>188</v>
      </c>
      <c r="E19" s="35">
        <v>51</v>
      </c>
      <c r="F19" s="36">
        <v>16</v>
      </c>
      <c r="G19" s="39"/>
      <c r="H19" s="38">
        <f aca="true" t="shared" si="2" ref="H19:H32">G19*E19</f>
        <v>0</v>
      </c>
      <c r="I19" s="38">
        <f t="shared" si="1"/>
        <v>0</v>
      </c>
    </row>
    <row r="20" spans="1:9" ht="15">
      <c r="A20" s="33" t="s">
        <v>43</v>
      </c>
      <c r="B20" s="34" t="s">
        <v>15</v>
      </c>
      <c r="C20" s="34" t="s">
        <v>216</v>
      </c>
      <c r="D20" s="34" t="s">
        <v>188</v>
      </c>
      <c r="E20" s="35">
        <v>128</v>
      </c>
      <c r="F20" s="36">
        <v>16</v>
      </c>
      <c r="G20" s="37"/>
      <c r="H20" s="38">
        <f t="shared" si="2"/>
        <v>0</v>
      </c>
      <c r="I20" s="38">
        <f t="shared" si="1"/>
        <v>0</v>
      </c>
    </row>
    <row r="21" spans="1:9" ht="15">
      <c r="A21" s="33" t="s">
        <v>44</v>
      </c>
      <c r="B21" s="34" t="s">
        <v>16</v>
      </c>
      <c r="C21" s="34" t="s">
        <v>216</v>
      </c>
      <c r="D21" s="34" t="s">
        <v>188</v>
      </c>
      <c r="E21" s="35">
        <v>25</v>
      </c>
      <c r="F21" s="36">
        <v>16</v>
      </c>
      <c r="G21" s="37"/>
      <c r="H21" s="38">
        <f t="shared" si="2"/>
        <v>0</v>
      </c>
      <c r="I21" s="38">
        <f t="shared" si="1"/>
        <v>0</v>
      </c>
    </row>
    <row r="22" spans="1:9" ht="15">
      <c r="A22" s="33" t="s">
        <v>45</v>
      </c>
      <c r="B22" s="34" t="s">
        <v>17</v>
      </c>
      <c r="C22" s="34" t="s">
        <v>217</v>
      </c>
      <c r="D22" s="34" t="s">
        <v>188</v>
      </c>
      <c r="E22" s="35">
        <v>75</v>
      </c>
      <c r="F22" s="36">
        <v>16</v>
      </c>
      <c r="G22" s="37"/>
      <c r="H22" s="38">
        <f t="shared" si="2"/>
        <v>0</v>
      </c>
      <c r="I22" s="38">
        <f t="shared" si="1"/>
        <v>0</v>
      </c>
    </row>
    <row r="23" spans="1:9" ht="15">
      <c r="A23" s="33" t="s">
        <v>46</v>
      </c>
      <c r="B23" s="34" t="s">
        <v>18</v>
      </c>
      <c r="C23" s="34" t="s">
        <v>220</v>
      </c>
      <c r="D23" s="34" t="s">
        <v>188</v>
      </c>
      <c r="E23" s="35">
        <v>171</v>
      </c>
      <c r="F23" s="36">
        <v>16</v>
      </c>
      <c r="G23" s="37"/>
      <c r="H23" s="38">
        <f t="shared" si="2"/>
        <v>0</v>
      </c>
      <c r="I23" s="38">
        <f t="shared" si="1"/>
        <v>0</v>
      </c>
    </row>
    <row r="24" spans="1:9" ht="15">
      <c r="A24" s="33" t="s">
        <v>47</v>
      </c>
      <c r="B24" s="34" t="s">
        <v>19</v>
      </c>
      <c r="C24" s="34" t="s">
        <v>225</v>
      </c>
      <c r="D24" s="34" t="s">
        <v>188</v>
      </c>
      <c r="E24" s="35">
        <v>98</v>
      </c>
      <c r="F24" s="36">
        <v>16</v>
      </c>
      <c r="G24" s="37"/>
      <c r="H24" s="38">
        <f t="shared" si="2"/>
        <v>0</v>
      </c>
      <c r="I24" s="38">
        <f t="shared" si="1"/>
        <v>0</v>
      </c>
    </row>
    <row r="25" spans="1:9" ht="15">
      <c r="A25" s="33" t="s">
        <v>48</v>
      </c>
      <c r="B25" s="34" t="s">
        <v>20</v>
      </c>
      <c r="C25" s="34" t="s">
        <v>219</v>
      </c>
      <c r="D25" s="34" t="s">
        <v>188</v>
      </c>
      <c r="E25" s="35">
        <v>40</v>
      </c>
      <c r="F25" s="36">
        <v>16</v>
      </c>
      <c r="G25" s="37"/>
      <c r="H25" s="38">
        <f t="shared" si="2"/>
        <v>0</v>
      </c>
      <c r="I25" s="38">
        <f t="shared" si="1"/>
        <v>0</v>
      </c>
    </row>
    <row r="26" spans="1:9" ht="15">
      <c r="A26" s="33" t="s">
        <v>49</v>
      </c>
      <c r="B26" s="34" t="s">
        <v>21</v>
      </c>
      <c r="C26" s="34" t="s">
        <v>217</v>
      </c>
      <c r="D26" s="34" t="s">
        <v>188</v>
      </c>
      <c r="E26" s="35">
        <v>65</v>
      </c>
      <c r="F26" s="36">
        <v>16</v>
      </c>
      <c r="G26" s="37"/>
      <c r="H26" s="38">
        <f t="shared" si="2"/>
        <v>0</v>
      </c>
      <c r="I26" s="38">
        <f t="shared" si="1"/>
        <v>0</v>
      </c>
    </row>
    <row r="27" spans="1:9" ht="15">
      <c r="A27" s="33" t="s">
        <v>50</v>
      </c>
      <c r="B27" s="34" t="s">
        <v>22</v>
      </c>
      <c r="C27" s="34" t="s">
        <v>226</v>
      </c>
      <c r="D27" s="34" t="s">
        <v>188</v>
      </c>
      <c r="E27" s="35">
        <v>28</v>
      </c>
      <c r="F27" s="36">
        <v>16</v>
      </c>
      <c r="G27" s="37"/>
      <c r="H27" s="38">
        <f t="shared" si="2"/>
        <v>0</v>
      </c>
      <c r="I27" s="38">
        <f t="shared" si="1"/>
        <v>0</v>
      </c>
    </row>
    <row r="28" spans="1:9" ht="15">
      <c r="A28" s="33" t="s">
        <v>51</v>
      </c>
      <c r="B28" s="34" t="s">
        <v>23</v>
      </c>
      <c r="C28" s="34" t="s">
        <v>219</v>
      </c>
      <c r="D28" s="34" t="s">
        <v>188</v>
      </c>
      <c r="E28" s="35">
        <v>100</v>
      </c>
      <c r="F28" s="36">
        <v>16</v>
      </c>
      <c r="G28" s="37"/>
      <c r="H28" s="38">
        <f t="shared" si="2"/>
        <v>0</v>
      </c>
      <c r="I28" s="38">
        <f t="shared" si="1"/>
        <v>0</v>
      </c>
    </row>
    <row r="29" spans="1:9" ht="15">
      <c r="A29" s="33" t="s">
        <v>52</v>
      </c>
      <c r="B29" s="34" t="s">
        <v>24</v>
      </c>
      <c r="C29" s="34" t="s">
        <v>229</v>
      </c>
      <c r="D29" s="34" t="s">
        <v>188</v>
      </c>
      <c r="E29" s="35">
        <v>138</v>
      </c>
      <c r="F29" s="36">
        <v>16</v>
      </c>
      <c r="G29" s="37"/>
      <c r="H29" s="38">
        <f t="shared" si="2"/>
        <v>0</v>
      </c>
      <c r="I29" s="38">
        <f t="shared" si="1"/>
        <v>0</v>
      </c>
    </row>
    <row r="30" spans="1:9" ht="15">
      <c r="A30" s="33" t="s">
        <v>53</v>
      </c>
      <c r="B30" s="34" t="s">
        <v>228</v>
      </c>
      <c r="C30" s="34" t="s">
        <v>221</v>
      </c>
      <c r="D30" s="34" t="s">
        <v>188</v>
      </c>
      <c r="E30" s="35">
        <v>115</v>
      </c>
      <c r="F30" s="36">
        <v>16</v>
      </c>
      <c r="G30" s="37"/>
      <c r="H30" s="38">
        <f t="shared" si="2"/>
        <v>0</v>
      </c>
      <c r="I30" s="38">
        <f t="shared" si="1"/>
        <v>0</v>
      </c>
    </row>
    <row r="31" spans="1:9" ht="15">
      <c r="A31" s="33" t="s">
        <v>252</v>
      </c>
      <c r="B31" s="34" t="s">
        <v>247</v>
      </c>
      <c r="C31" s="34" t="s">
        <v>248</v>
      </c>
      <c r="D31" s="34" t="s">
        <v>188</v>
      </c>
      <c r="E31" s="35">
        <v>110</v>
      </c>
      <c r="F31" s="36">
        <v>16</v>
      </c>
      <c r="G31" s="37"/>
      <c r="H31" s="38">
        <f t="shared" si="2"/>
        <v>0</v>
      </c>
      <c r="I31" s="38">
        <f t="shared" si="1"/>
        <v>0</v>
      </c>
    </row>
    <row r="32" spans="1:9" ht="15">
      <c r="A32" s="33" t="s">
        <v>253</v>
      </c>
      <c r="B32" s="34" t="s">
        <v>250</v>
      </c>
      <c r="C32" s="34" t="s">
        <v>249</v>
      </c>
      <c r="D32" s="34" t="s">
        <v>188</v>
      </c>
      <c r="E32" s="35">
        <v>72</v>
      </c>
      <c r="F32" s="36">
        <v>16</v>
      </c>
      <c r="G32" s="37"/>
      <c r="H32" s="38">
        <f t="shared" si="2"/>
        <v>0</v>
      </c>
      <c r="I32" s="38">
        <f t="shared" si="1"/>
        <v>0</v>
      </c>
    </row>
    <row r="33" spans="1:9" ht="15">
      <c r="A33" s="33"/>
      <c r="B33" s="34"/>
      <c r="C33" s="34"/>
      <c r="D33" s="34"/>
      <c r="E33" s="35"/>
      <c r="F33" s="36"/>
      <c r="G33" s="37"/>
      <c r="H33" s="38"/>
      <c r="I33" s="38"/>
    </row>
    <row r="34" s="20" customFormat="1" ht="30" customHeight="1"/>
    <row r="35" spans="1:9" ht="15">
      <c r="A35" s="109" t="s">
        <v>182</v>
      </c>
      <c r="B35" s="109"/>
      <c r="C35" s="109"/>
      <c r="D35" s="109"/>
      <c r="E35" s="109"/>
      <c r="F35" s="109"/>
      <c r="G35" s="110" t="s">
        <v>181</v>
      </c>
      <c r="H35" s="110"/>
      <c r="I35" s="110"/>
    </row>
    <row r="36" spans="1:9" ht="30">
      <c r="A36" s="45" t="s">
        <v>184</v>
      </c>
      <c r="B36" s="45" t="s">
        <v>183</v>
      </c>
      <c r="C36" s="45"/>
      <c r="D36" s="45" t="s">
        <v>185</v>
      </c>
      <c r="E36" s="45" t="s">
        <v>25</v>
      </c>
      <c r="F36" s="45" t="s">
        <v>186</v>
      </c>
      <c r="G36" s="45" t="s">
        <v>192</v>
      </c>
      <c r="H36" s="46" t="s">
        <v>193</v>
      </c>
      <c r="I36" s="46" t="s">
        <v>191</v>
      </c>
    </row>
    <row r="37" spans="1:9" s="30" customFormat="1" ht="15">
      <c r="A37" s="50" t="s">
        <v>60</v>
      </c>
      <c r="B37" s="51" t="s">
        <v>14</v>
      </c>
      <c r="C37" s="51" t="s">
        <v>239</v>
      </c>
      <c r="D37" s="51" t="s">
        <v>189</v>
      </c>
      <c r="E37" s="35">
        <v>8</v>
      </c>
      <c r="F37" s="41">
        <v>16</v>
      </c>
      <c r="G37" s="37"/>
      <c r="H37" s="52">
        <f>G37*E37</f>
        <v>0</v>
      </c>
      <c r="I37" s="52">
        <f>H37*2</f>
        <v>0</v>
      </c>
    </row>
    <row r="38" spans="1:9" ht="15">
      <c r="A38" s="33" t="s">
        <v>61</v>
      </c>
      <c r="B38" s="34" t="s">
        <v>54</v>
      </c>
      <c r="C38" s="34" t="s">
        <v>239</v>
      </c>
      <c r="D38" s="34" t="s">
        <v>189</v>
      </c>
      <c r="E38" s="35">
        <v>5</v>
      </c>
      <c r="F38" s="41">
        <v>16</v>
      </c>
      <c r="G38" s="37"/>
      <c r="H38" s="38">
        <f aca="true" t="shared" si="3" ref="H38:H52">G38*E38</f>
        <v>0</v>
      </c>
      <c r="I38" s="38">
        <f aca="true" t="shared" si="4" ref="I38:I52">H38*2</f>
        <v>0</v>
      </c>
    </row>
    <row r="39" spans="1:9" ht="15">
      <c r="A39" s="33" t="s">
        <v>62</v>
      </c>
      <c r="B39" s="34" t="s">
        <v>55</v>
      </c>
      <c r="C39" s="34" t="s">
        <v>239</v>
      </c>
      <c r="D39" s="34" t="s">
        <v>189</v>
      </c>
      <c r="E39" s="35">
        <v>6.5</v>
      </c>
      <c r="F39" s="41">
        <v>16</v>
      </c>
      <c r="G39" s="37"/>
      <c r="H39" s="38">
        <f t="shared" si="3"/>
        <v>0</v>
      </c>
      <c r="I39" s="38">
        <f t="shared" si="4"/>
        <v>0</v>
      </c>
    </row>
    <row r="40" spans="1:9" ht="15">
      <c r="A40" s="33" t="s">
        <v>63</v>
      </c>
      <c r="B40" s="34" t="s">
        <v>56</v>
      </c>
      <c r="C40" s="34" t="s">
        <v>239</v>
      </c>
      <c r="D40" s="34" t="s">
        <v>189</v>
      </c>
      <c r="E40" s="35">
        <v>4</v>
      </c>
      <c r="F40" s="41">
        <v>16</v>
      </c>
      <c r="G40" s="37"/>
      <c r="H40" s="38">
        <f t="shared" si="3"/>
        <v>0</v>
      </c>
      <c r="I40" s="38">
        <f t="shared" si="4"/>
        <v>0</v>
      </c>
    </row>
    <row r="41" spans="1:9" ht="15">
      <c r="A41" s="33" t="s">
        <v>64</v>
      </c>
      <c r="B41" s="34" t="s">
        <v>57</v>
      </c>
      <c r="C41" s="34" t="s">
        <v>239</v>
      </c>
      <c r="D41" s="34" t="s">
        <v>189</v>
      </c>
      <c r="E41" s="35">
        <v>1</v>
      </c>
      <c r="F41" s="41">
        <v>16</v>
      </c>
      <c r="G41" s="37"/>
      <c r="H41" s="38">
        <f t="shared" si="3"/>
        <v>0</v>
      </c>
      <c r="I41" s="38">
        <f t="shared" si="4"/>
        <v>0</v>
      </c>
    </row>
    <row r="42" spans="1:9" ht="15">
      <c r="A42" s="33" t="s">
        <v>65</v>
      </c>
      <c r="B42" s="34" t="s">
        <v>58</v>
      </c>
      <c r="C42" s="34" t="s">
        <v>239</v>
      </c>
      <c r="D42" s="34" t="s">
        <v>189</v>
      </c>
      <c r="E42" s="35">
        <v>2.5</v>
      </c>
      <c r="F42" s="41">
        <v>16</v>
      </c>
      <c r="G42" s="37"/>
      <c r="H42" s="38">
        <f t="shared" si="3"/>
        <v>0</v>
      </c>
      <c r="I42" s="38">
        <f t="shared" si="4"/>
        <v>0</v>
      </c>
    </row>
    <row r="43" spans="1:9" ht="15">
      <c r="A43" s="33" t="s">
        <v>66</v>
      </c>
      <c r="B43" s="34" t="s">
        <v>59</v>
      </c>
      <c r="C43" s="34" t="s">
        <v>239</v>
      </c>
      <c r="D43" s="34" t="s">
        <v>189</v>
      </c>
      <c r="E43" s="35">
        <v>7</v>
      </c>
      <c r="F43" s="41">
        <v>16</v>
      </c>
      <c r="G43" s="37"/>
      <c r="H43" s="38">
        <f t="shared" si="3"/>
        <v>0</v>
      </c>
      <c r="I43" s="38">
        <f t="shared" si="4"/>
        <v>0</v>
      </c>
    </row>
    <row r="44" spans="1:9" s="30" customFormat="1" ht="15">
      <c r="A44" s="50" t="s">
        <v>67</v>
      </c>
      <c r="B44" s="51" t="s">
        <v>254</v>
      </c>
      <c r="C44" s="51" t="s">
        <v>239</v>
      </c>
      <c r="D44" s="51" t="s">
        <v>189</v>
      </c>
      <c r="E44" s="35">
        <v>8</v>
      </c>
      <c r="F44" s="41">
        <v>16</v>
      </c>
      <c r="G44" s="37"/>
      <c r="H44" s="52">
        <f t="shared" si="3"/>
        <v>0</v>
      </c>
      <c r="I44" s="52">
        <f t="shared" si="4"/>
        <v>0</v>
      </c>
    </row>
    <row r="45" spans="1:9" s="30" customFormat="1" ht="15">
      <c r="A45" s="50" t="s">
        <v>68</v>
      </c>
      <c r="B45" s="51" t="s">
        <v>14</v>
      </c>
      <c r="C45" s="51" t="s">
        <v>231</v>
      </c>
      <c r="D45" s="51" t="s">
        <v>189</v>
      </c>
      <c r="E45" s="35">
        <v>8</v>
      </c>
      <c r="F45" s="41">
        <v>27</v>
      </c>
      <c r="G45" s="37"/>
      <c r="H45" s="52">
        <f t="shared" si="3"/>
        <v>0</v>
      </c>
      <c r="I45" s="52">
        <f t="shared" si="4"/>
        <v>0</v>
      </c>
    </row>
    <row r="46" spans="1:9" s="30" customFormat="1" ht="15">
      <c r="A46" s="50" t="s">
        <v>69</v>
      </c>
      <c r="B46" s="51" t="s">
        <v>54</v>
      </c>
      <c r="C46" s="51" t="s">
        <v>232</v>
      </c>
      <c r="D46" s="51" t="s">
        <v>189</v>
      </c>
      <c r="E46" s="35">
        <v>5</v>
      </c>
      <c r="F46" s="41">
        <v>27</v>
      </c>
      <c r="G46" s="37"/>
      <c r="H46" s="52">
        <f t="shared" si="3"/>
        <v>0</v>
      </c>
      <c r="I46" s="52">
        <f t="shared" si="4"/>
        <v>0</v>
      </c>
    </row>
    <row r="47" spans="1:9" s="30" customFormat="1" ht="15">
      <c r="A47" s="50" t="s">
        <v>70</v>
      </c>
      <c r="B47" s="51" t="s">
        <v>55</v>
      </c>
      <c r="C47" s="51" t="s">
        <v>233</v>
      </c>
      <c r="D47" s="51" t="s">
        <v>189</v>
      </c>
      <c r="E47" s="35">
        <v>6.5</v>
      </c>
      <c r="F47" s="41">
        <v>27</v>
      </c>
      <c r="G47" s="37"/>
      <c r="H47" s="52">
        <f t="shared" si="3"/>
        <v>0</v>
      </c>
      <c r="I47" s="52">
        <f t="shared" si="4"/>
        <v>0</v>
      </c>
    </row>
    <row r="48" spans="1:9" s="30" customFormat="1" ht="15">
      <c r="A48" s="50" t="s">
        <v>71</v>
      </c>
      <c r="B48" s="51" t="s">
        <v>56</v>
      </c>
      <c r="C48" s="51" t="s">
        <v>232</v>
      </c>
      <c r="D48" s="51" t="s">
        <v>189</v>
      </c>
      <c r="E48" s="35">
        <v>4</v>
      </c>
      <c r="F48" s="41">
        <v>27</v>
      </c>
      <c r="G48" s="37"/>
      <c r="H48" s="52">
        <f t="shared" si="3"/>
        <v>0</v>
      </c>
      <c r="I48" s="52">
        <f t="shared" si="4"/>
        <v>0</v>
      </c>
    </row>
    <row r="49" spans="1:9" s="30" customFormat="1" ht="15">
      <c r="A49" s="50" t="s">
        <v>72</v>
      </c>
      <c r="B49" s="51" t="s">
        <v>57</v>
      </c>
      <c r="C49" s="51" t="s">
        <v>234</v>
      </c>
      <c r="D49" s="51" t="s">
        <v>189</v>
      </c>
      <c r="E49" s="35">
        <v>1</v>
      </c>
      <c r="F49" s="41">
        <v>27</v>
      </c>
      <c r="G49" s="37"/>
      <c r="H49" s="52">
        <f t="shared" si="3"/>
        <v>0</v>
      </c>
      <c r="I49" s="52">
        <f t="shared" si="4"/>
        <v>0</v>
      </c>
    </row>
    <row r="50" spans="1:9" s="30" customFormat="1" ht="15">
      <c r="A50" s="50" t="s">
        <v>73</v>
      </c>
      <c r="B50" s="51" t="s">
        <v>58</v>
      </c>
      <c r="C50" s="51" t="s">
        <v>235</v>
      </c>
      <c r="D50" s="51" t="s">
        <v>189</v>
      </c>
      <c r="E50" s="35">
        <v>2.5</v>
      </c>
      <c r="F50" s="41">
        <v>27</v>
      </c>
      <c r="G50" s="37"/>
      <c r="H50" s="52">
        <f t="shared" si="3"/>
        <v>0</v>
      </c>
      <c r="I50" s="52">
        <f t="shared" si="4"/>
        <v>0</v>
      </c>
    </row>
    <row r="51" spans="1:9" s="30" customFormat="1" ht="15">
      <c r="A51" s="50" t="s">
        <v>74</v>
      </c>
      <c r="B51" s="51" t="s">
        <v>59</v>
      </c>
      <c r="C51" s="51" t="s">
        <v>236</v>
      </c>
      <c r="D51" s="51" t="s">
        <v>189</v>
      </c>
      <c r="E51" s="35">
        <v>7</v>
      </c>
      <c r="F51" s="41">
        <v>27</v>
      </c>
      <c r="G51" s="37"/>
      <c r="H51" s="52">
        <f t="shared" si="3"/>
        <v>0</v>
      </c>
      <c r="I51" s="52">
        <f t="shared" si="4"/>
        <v>0</v>
      </c>
    </row>
    <row r="52" spans="1:9" s="30" customFormat="1" ht="15">
      <c r="A52" s="50" t="s">
        <v>75</v>
      </c>
      <c r="B52" s="51" t="s">
        <v>254</v>
      </c>
      <c r="C52" s="51" t="s">
        <v>238</v>
      </c>
      <c r="D52" s="51" t="s">
        <v>189</v>
      </c>
      <c r="E52" s="35">
        <v>8</v>
      </c>
      <c r="F52" s="41">
        <v>27</v>
      </c>
      <c r="G52" s="37"/>
      <c r="H52" s="52">
        <f t="shared" si="3"/>
        <v>0</v>
      </c>
      <c r="I52" s="52">
        <f t="shared" si="4"/>
        <v>0</v>
      </c>
    </row>
    <row r="53" spans="1:9" s="30" customFormat="1" ht="15">
      <c r="A53" s="53"/>
      <c r="B53" s="53"/>
      <c r="C53" s="53"/>
      <c r="D53" s="51"/>
      <c r="E53" s="35"/>
      <c r="F53" s="40"/>
      <c r="G53" s="39"/>
      <c r="H53" s="52"/>
      <c r="I53" s="52">
        <f>SUM(I37:I52)</f>
        <v>0</v>
      </c>
    </row>
    <row r="54" spans="1:8" s="30" customFormat="1" ht="15">
      <c r="A54" s="27"/>
      <c r="B54" s="28"/>
      <c r="C54" s="28"/>
      <c r="D54" s="27"/>
      <c r="E54" s="31"/>
      <c r="G54" s="19"/>
      <c r="H54" s="29"/>
    </row>
    <row r="55" spans="1:7" s="30" customFormat="1" ht="15">
      <c r="A55" s="54" t="s">
        <v>256</v>
      </c>
      <c r="B55" s="28"/>
      <c r="D55" s="27"/>
      <c r="E55" s="31"/>
      <c r="G55" s="19"/>
    </row>
    <row r="56" spans="1:9" s="30" customFormat="1" ht="15">
      <c r="A56" s="50"/>
      <c r="B56" s="51" t="s">
        <v>257</v>
      </c>
      <c r="C56" s="51" t="s">
        <v>239</v>
      </c>
      <c r="D56" s="51" t="s">
        <v>189</v>
      </c>
      <c r="E56" s="35">
        <v>9</v>
      </c>
      <c r="F56" s="41">
        <v>16</v>
      </c>
      <c r="G56" s="40"/>
      <c r="H56" s="52">
        <f aca="true" t="shared" si="5" ref="H56:H61">G56*E56</f>
        <v>0</v>
      </c>
      <c r="I56" s="52">
        <f aca="true" t="shared" si="6" ref="I56:I61">H56*2</f>
        <v>0</v>
      </c>
    </row>
    <row r="57" spans="1:9" s="30" customFormat="1" ht="15">
      <c r="A57" s="50"/>
      <c r="B57" s="51" t="s">
        <v>257</v>
      </c>
      <c r="C57" s="51" t="s">
        <v>239</v>
      </c>
      <c r="D57" s="51" t="s">
        <v>189</v>
      </c>
      <c r="E57" s="35">
        <v>9</v>
      </c>
      <c r="F57" s="41">
        <v>27</v>
      </c>
      <c r="G57" s="40"/>
      <c r="H57" s="52">
        <f t="shared" si="5"/>
        <v>0</v>
      </c>
      <c r="I57" s="52">
        <f t="shared" si="6"/>
        <v>0</v>
      </c>
    </row>
    <row r="58" spans="1:9" s="30" customFormat="1" ht="15">
      <c r="A58" s="50"/>
      <c r="B58" s="51" t="s">
        <v>258</v>
      </c>
      <c r="C58" s="51" t="s">
        <v>239</v>
      </c>
      <c r="D58" s="51" t="s">
        <v>189</v>
      </c>
      <c r="E58" s="35">
        <v>6</v>
      </c>
      <c r="F58" s="41">
        <v>16</v>
      </c>
      <c r="G58" s="40"/>
      <c r="H58" s="52">
        <f t="shared" si="5"/>
        <v>0</v>
      </c>
      <c r="I58" s="52">
        <f t="shared" si="6"/>
        <v>0</v>
      </c>
    </row>
    <row r="59" spans="1:9" s="30" customFormat="1" ht="15">
      <c r="A59" s="50"/>
      <c r="B59" s="51" t="s">
        <v>258</v>
      </c>
      <c r="C59" s="51" t="s">
        <v>239</v>
      </c>
      <c r="D59" s="51" t="s">
        <v>189</v>
      </c>
      <c r="E59" s="35">
        <v>6</v>
      </c>
      <c r="F59" s="41">
        <v>27</v>
      </c>
      <c r="G59" s="40"/>
      <c r="H59" s="52">
        <f t="shared" si="5"/>
        <v>0</v>
      </c>
      <c r="I59" s="52">
        <f t="shared" si="6"/>
        <v>0</v>
      </c>
    </row>
    <row r="60" spans="1:9" s="30" customFormat="1" ht="15">
      <c r="A60" s="50"/>
      <c r="B60" s="51" t="s">
        <v>259</v>
      </c>
      <c r="C60" s="51" t="s">
        <v>239</v>
      </c>
      <c r="D60" s="51" t="s">
        <v>189</v>
      </c>
      <c r="E60" s="35">
        <v>2</v>
      </c>
      <c r="F60" s="41">
        <v>16</v>
      </c>
      <c r="G60" s="40"/>
      <c r="H60" s="52">
        <f t="shared" si="5"/>
        <v>0</v>
      </c>
      <c r="I60" s="52">
        <f t="shared" si="6"/>
        <v>0</v>
      </c>
    </row>
    <row r="61" spans="1:9" s="30" customFormat="1" ht="15">
      <c r="A61" s="50"/>
      <c r="B61" s="51" t="s">
        <v>259</v>
      </c>
      <c r="C61" s="51" t="s">
        <v>239</v>
      </c>
      <c r="D61" s="51" t="s">
        <v>189</v>
      </c>
      <c r="E61" s="35">
        <v>2</v>
      </c>
      <c r="F61" s="41">
        <v>27</v>
      </c>
      <c r="G61" s="40"/>
      <c r="H61" s="52">
        <f t="shared" si="5"/>
        <v>0</v>
      </c>
      <c r="I61" s="52">
        <f t="shared" si="6"/>
        <v>0</v>
      </c>
    </row>
  </sheetData>
  <sheetProtection/>
  <mergeCells count="4">
    <mergeCell ref="A1:F1"/>
    <mergeCell ref="G1:I1"/>
    <mergeCell ref="A35:F35"/>
    <mergeCell ref="G35:I35"/>
  </mergeCells>
  <printOptions/>
  <pageMargins left="0.75" right="0.75" top="1" bottom="1" header="0.5" footer="0.5"/>
  <pageSetup fitToHeight="0" fitToWidth="0" horizontalDpi="600" verticalDpi="600" orientation="portrait" r:id="rId1"/>
</worksheet>
</file>

<file path=xl/worksheets/sheet7.xml><?xml version="1.0" encoding="utf-8"?>
<worksheet xmlns="http://schemas.openxmlformats.org/spreadsheetml/2006/main" xmlns:r="http://schemas.openxmlformats.org/officeDocument/2006/relationships">
  <dimension ref="A2:N2"/>
  <sheetViews>
    <sheetView zoomScalePageLayoutView="0" workbookViewId="0" topLeftCell="A1">
      <selection activeCell="A2" sqref="A2:N2"/>
    </sheetView>
  </sheetViews>
  <sheetFormatPr defaultColWidth="8.8515625" defaultRowHeight="12.75"/>
  <sheetData>
    <row r="2" spans="1:14" ht="15">
      <c r="A2" s="111" t="s">
        <v>194</v>
      </c>
      <c r="B2" s="111"/>
      <c r="C2" s="111"/>
      <c r="D2" s="111"/>
      <c r="E2" s="111"/>
      <c r="F2" s="111"/>
      <c r="G2" s="111"/>
      <c r="H2" s="111"/>
      <c r="I2" s="111"/>
      <c r="J2" s="111"/>
      <c r="K2" s="111"/>
      <c r="L2" s="111"/>
      <c r="M2" s="111"/>
      <c r="N2" s="111"/>
    </row>
  </sheetData>
  <sheetProtection/>
  <mergeCells count="1">
    <mergeCell ref="A2:N2"/>
  </mergeCell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Onur Ayan</dc:creator>
  <cp:keywords/>
  <dc:description/>
  <cp:lastModifiedBy>Windows User</cp:lastModifiedBy>
  <cp:lastPrinted>2017-05-10T13:13:31Z</cp:lastPrinted>
  <dcterms:created xsi:type="dcterms:W3CDTF">2008-12-03T20:04:54Z</dcterms:created>
  <dcterms:modified xsi:type="dcterms:W3CDTF">2017-06-12T07:28:20Z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